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JA\Documents\BigAnt\My Received Files\"/>
    </mc:Choice>
  </mc:AlternateContent>
  <bookViews>
    <workbookView xWindow="0" yWindow="0" windowWidth="28275" windowHeight="11280"/>
  </bookViews>
  <sheets>
    <sheet name="PRESTACIÓN DE SERVICIOS" sheetId="1" r:id="rId1"/>
    <sheet name="ARRENDAMIENTO" sheetId="2" r:id="rId2"/>
    <sheet name="SUMINISTRO" sheetId="3" r:id="rId3"/>
    <sheet name="COMPRAVENTA" sheetId="4" r:id="rId4"/>
    <sheet name="MANTENIMIENTO" sheetId="5" r:id="rId5"/>
    <sheet name="CONTRATO DE SEGUROS" sheetId="6" r:id="rId6"/>
    <sheet name="CONTRATO DE ALQUILER"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3" l="1"/>
  <c r="T20" i="3"/>
  <c r="T19" i="3"/>
  <c r="T18" i="3"/>
  <c r="T17" i="3"/>
  <c r="T16" i="3"/>
  <c r="T15" i="3"/>
  <c r="T14" i="3"/>
  <c r="T13" i="3"/>
  <c r="T12" i="3"/>
  <c r="T11" i="3"/>
  <c r="T10" i="3"/>
  <c r="T9" i="3"/>
  <c r="T8" i="3"/>
  <c r="T7" i="3"/>
  <c r="T6" i="3"/>
  <c r="T5" i="3"/>
  <c r="T4" i="3"/>
  <c r="T3" i="3"/>
  <c r="T2" i="3"/>
  <c r="Q21" i="1"/>
  <c r="Q20" i="1"/>
  <c r="Q19" i="1"/>
  <c r="Q18" i="1"/>
  <c r="Q17" i="1"/>
  <c r="Q16" i="1"/>
  <c r="Q15" i="1"/>
  <c r="Q14" i="1"/>
  <c r="Q13" i="1"/>
  <c r="Q12" i="1"/>
  <c r="Q11" i="1"/>
  <c r="Q10" i="1"/>
  <c r="Q9" i="1"/>
  <c r="Q8" i="1"/>
  <c r="Q7" i="1"/>
  <c r="Q6" i="1"/>
  <c r="Q5" i="1"/>
  <c r="Q4" i="1"/>
  <c r="Q3" i="1"/>
  <c r="Q2" i="1"/>
</calcChain>
</file>

<file path=xl/sharedStrings.xml><?xml version="1.0" encoding="utf-8"?>
<sst xmlns="http://schemas.openxmlformats.org/spreadsheetml/2006/main" count="867" uniqueCount="401">
  <si>
    <t xml:space="preserve">Nombre del Contratista </t>
  </si>
  <si>
    <t xml:space="preserve">N° de contrato </t>
  </si>
  <si>
    <t xml:space="preserve">No cdp </t>
  </si>
  <si>
    <t>fecha de expedicion del cdp</t>
  </si>
  <si>
    <t>valor de cdp</t>
  </si>
  <si>
    <t>fecha del contrato</t>
  </si>
  <si>
    <t>objeto del contrato</t>
  </si>
  <si>
    <t xml:space="preserve">VALOR DEL CONTRATO </t>
  </si>
  <si>
    <t>PLAZO DEL CONTRATO</t>
  </si>
  <si>
    <t xml:space="preserve">No POLIZAS </t>
  </si>
  <si>
    <t>FECHA DE EXPEDICION DE POLIZAS</t>
  </si>
  <si>
    <t>FECHA DE APROBACION DE LA POLIZA</t>
  </si>
  <si>
    <t>FECHA DE INICIO</t>
  </si>
  <si>
    <t xml:space="preserve">No RP </t>
  </si>
  <si>
    <t xml:space="preserve">FECHA RP </t>
  </si>
  <si>
    <t>VALOR RP</t>
  </si>
  <si>
    <t>SALDO A LIBERAR DEL CDP</t>
  </si>
  <si>
    <t>ESTADO</t>
  </si>
  <si>
    <t>No DE CONSTANCIA DE PUBLICACIÓN SECOP</t>
  </si>
  <si>
    <t>VIGIAS</t>
  </si>
  <si>
    <t xml:space="preserve">Contratar la prestación del servicio de vigilancia y seguridad privada, en la modalidad fija con arma de fuego y equipo de comunicación, para la empresa de acueducto y alcantarillado de Empoaguas E.S.P., ubicada en la calle 19 n° 19d – 55 barrio el modelo” </t>
  </si>
  <si>
    <t xml:space="preserve">12 Meses. </t>
  </si>
  <si>
    <t>0680523-7</t>
  </si>
  <si>
    <t>20-4-10910390</t>
  </si>
  <si>
    <t xml:space="preserve">RED DE SERVICIOS DE LA ORINOQUIA Y EL CARIBE </t>
  </si>
  <si>
    <t>Prestación de servicios de recaudo de dineros derivados de la facturación de servicios de acueducto y alcantarillado prestados por empoaguas e.s.p., en el municipio de san José del Guaviare.</t>
  </si>
  <si>
    <t xml:space="preserve">6 Meses </t>
  </si>
  <si>
    <t>2559418-0</t>
  </si>
  <si>
    <t xml:space="preserve">liquidado </t>
  </si>
  <si>
    <t>20-4-11057194</t>
  </si>
  <si>
    <t xml:space="preserve">SALVADOR BUITRAGO </t>
  </si>
  <si>
    <t xml:space="preserve">Prestar los servicios para el mantenimiento, supervisión y control  para el primer semestre de año 2020, en el embalse la María y Caño Arenales ubicados en el área rural de la vereda El Retiro de la ciudad de San José del Guaviare. </t>
  </si>
  <si>
    <t>N.A</t>
  </si>
  <si>
    <t>LIQUIDADO</t>
  </si>
  <si>
    <t>20-4-11057165</t>
  </si>
  <si>
    <t xml:space="preserve">JUAN CARLOS CHARRIA </t>
  </si>
  <si>
    <t xml:space="preserve">Contratar la prestación de servicios de un auxiliar para el apoyo de la gestión documental y mensajería de Empoaguas  E.S.P. </t>
  </si>
  <si>
    <t>2 meses y 23 días</t>
  </si>
  <si>
    <t xml:space="preserve"> 07/01/2020</t>
  </si>
  <si>
    <t xml:space="preserve">LIQUIDADO </t>
  </si>
  <si>
    <t>20-4-11057503</t>
  </si>
  <si>
    <t xml:space="preserve">JULIETH XIOMARA VELEZ </t>
  </si>
  <si>
    <t xml:space="preserve">Prestación de servicios profesionales en Seguridad y Salud en el Trabajo como apoyo a la Subgerencia Administrativa y Financiera, en desarrollo de las actividades estipuladas en el Sistema de Gestión de Seguridad y Salud en el Trabajo SGSST de la Empresa EMPOAGUAS ESP. </t>
  </si>
  <si>
    <t>3 Meses</t>
  </si>
  <si>
    <t>20-4-11057612</t>
  </si>
  <si>
    <t xml:space="preserve">PAULA ANDREA HINCAPIE </t>
  </si>
  <si>
    <t xml:space="preserve">Contratar la prestación de servicios de un técnico como un apoyo administrativo para el subgerente del área operativa en pro al desarrollo y mejoramiento de esta área de la empresa EMPOAGUAS E.S.P. </t>
  </si>
  <si>
    <t>1 Mes</t>
  </si>
  <si>
    <t>20-4-11057812</t>
  </si>
  <si>
    <t xml:space="preserve">LEIDE AIDE PINEDA </t>
  </si>
  <si>
    <t>Contratar la prestación de servicios de un auxiliar de apoyo administrativo para la subgerencia administrativa y financiera</t>
  </si>
  <si>
    <t>20-4-11057789</t>
  </si>
  <si>
    <t>LEIDY JOHANA  LAGOS</t>
  </si>
  <si>
    <t xml:space="preserve">Contratar la prestación de servicios como técnico de apoyo a la Subgerencia Comercial de la Empresa de Acueducto y Alcantarillado de San José del Guaviare “EMPOAGUAS E.S.P. </t>
  </si>
  <si>
    <t xml:space="preserve">2 Meses y 22 días </t>
  </si>
  <si>
    <t>20-4-11058079</t>
  </si>
  <si>
    <t xml:space="preserve">KATHERYN VANESA ESPAÑA </t>
  </si>
  <si>
    <t xml:space="preserve">Contratar la prestación de servicios como técnico de apoyo a la Subgerencia Comercial de la Empresa de Acueducto y Alcantarillado de San José del Guaviare “EMPOAGUAS E.S.P.” </t>
  </si>
  <si>
    <t xml:space="preserve">2 Meses y 19 días </t>
  </si>
  <si>
    <t>20-4-11058022</t>
  </si>
  <si>
    <t xml:space="preserve">LEANDER VALENCIA </t>
  </si>
  <si>
    <t xml:space="preserve">Contratar la prestación de servicios como auxiliar de Apoyo a la Subgerencia Comercial de la Empresa de Acueducto y Alcantarillado de San José del Guaviare “EMPOAGUAS E.S.P.” </t>
  </si>
  <si>
    <t>20-4-11058193</t>
  </si>
  <si>
    <t xml:space="preserve">CESAR RINCON </t>
  </si>
  <si>
    <t xml:space="preserve">Contratar un profesional en derecho que apoye el desarrollo de los procesos y procedimientos jurídicos y realice la representación y/o acompañamiento jurídico a la empresa de acueducto y alcantarilla Empoaguas E.S.P. </t>
  </si>
  <si>
    <t>20-4-11058163</t>
  </si>
  <si>
    <t xml:space="preserve">TECNOAMBIENTAL </t>
  </si>
  <si>
    <t xml:space="preserve">Análisis de los parámetros normativos para agua potable, agua superficial, subterránea, lodos y agua residual doméstica e industrial, con los debidos reportes de resultados, para efectos de control de calidad del agua para el año 2020 en la empresa de acueducto y alcantarillado de san José del Guaviare, EMPOAGUAS E.S.P </t>
  </si>
  <si>
    <t>11 Meses</t>
  </si>
  <si>
    <t>21-45-101295025</t>
  </si>
  <si>
    <t>20-4-11058300</t>
  </si>
  <si>
    <t xml:space="preserve">ANDRES FELIPE HURTADO </t>
  </si>
  <si>
    <t>“Prestación de servicios publicitarios a la Empresa de Acueducto y Alcantarillado de San José del Guaviare EMPOAGUAS E.S.P.”</t>
  </si>
  <si>
    <t xml:space="preserve">5 Meses o hasta el 31 de diciembre </t>
  </si>
  <si>
    <t>Liquidado</t>
  </si>
  <si>
    <t>20-4-11058333</t>
  </si>
  <si>
    <t xml:space="preserve">MARANDUA STEREO </t>
  </si>
  <si>
    <t xml:space="preserve">Prestación de servicios publicitarios a la Empresa de Acueducto y Alcantarillado de San José del Guaviare EMPOAGUAS E.S.P.” </t>
  </si>
  <si>
    <t>4 Meses</t>
  </si>
  <si>
    <t>20-4-11058441</t>
  </si>
  <si>
    <t>JESUS ESTEBAN JIMENEZ LARA</t>
  </si>
  <si>
    <t>CONTRATAR PRESTACIÓN DE SERVICIOS PROFESIONALES EN INGENIERÍA DE SISTEMAS COMO APOYO A LA SUBGERENCIA ADMINISTRATIVA Y FINANCIERA, EN DESARROLLO DE LAS ACTIVIDADES ESTIPULADAS DEL ÁREA DE SISTEMAS DE LA EMPRESA EMPOAGUAS ESP</t>
  </si>
  <si>
    <t>20-4-11058474</t>
  </si>
  <si>
    <t xml:space="preserve">DAVID ALEJANDRO ABADIA </t>
  </si>
  <si>
    <t xml:space="preserve">Contratar la prestación de servicios de una persona que sirva como auxiliar, para el apoyo de las labores diarias del área operativa y de la empresa de acueducto y alcantarillado del municipio de san José del Guaviare Empoaguas E.S.P  </t>
  </si>
  <si>
    <t>20-4-11058599</t>
  </si>
  <si>
    <t xml:space="preserve">Comunicaciones </t>
  </si>
  <si>
    <t>Prestación de servicios tecnológicos en mercadeo y publicidad para la Empresa de Acueducto y Alcantarillado de San José del Guaviare “EMPOAGUAS E.S.P.</t>
  </si>
  <si>
    <t>2 meses</t>
  </si>
  <si>
    <t>20-4-11058938</t>
  </si>
  <si>
    <t>,  MEDICENTER I.P.S EU</t>
  </si>
  <si>
    <t xml:space="preserve">: CONTRATAR LA PRESTACIÓN DEL SERVICIO MEDICINA LABORAL PARA LA REALIZACIÓN DE EXÁMENES Y EVALUACIONES MÉDICAS OCUPACIONALES A LOS SERVIDORES PÚBLICOS DE EMPOAGUAS E.S.P.  </t>
  </si>
  <si>
    <t>11 MESES Y/ HASTA 31/12/2020</t>
  </si>
  <si>
    <t>2574213-2</t>
  </si>
  <si>
    <t>20-4-11058921</t>
  </si>
  <si>
    <t xml:space="preserve">BIENESTAR SOCIAL. </t>
  </si>
  <si>
    <t xml:space="preserve">Prestación de servicios logísticos para el desarrollo de actividades lúdico recreativas orientadas a los funcionarios de la empresa de acueducto y alcantarillado EMPOAGUAS ESP, durante la vigencia del año 2020, de conformidad con el plan de bienestar social e incentivos aprobado por la gerencia de la empresa.”. </t>
  </si>
  <si>
    <t xml:space="preserve">diez (10) meses y/o hasta el 31 de diciembre de 2020 </t>
  </si>
  <si>
    <t>620-47-994000038756</t>
  </si>
  <si>
    <t>20-4-11059012</t>
  </si>
  <si>
    <t>ENCOMIENDAS</t>
  </si>
  <si>
    <t xml:space="preserve">Contratar los servicios de recepción, transporte y entrega de  elementos, con cobertura a nivel nacional, según la empresa de acueducto y alcantarillado de San José del Guaviare Empoaguas E.S.P lo solicite. </t>
  </si>
  <si>
    <t>620-47-994000038751</t>
  </si>
  <si>
    <t>20-4-11059100</t>
  </si>
  <si>
    <t xml:space="preserve">AMBIENTAR. </t>
  </si>
  <si>
    <t>Prestación del servicio de tratamiento integral para residuos peligrosos y especiales generados por la empresa de Acueducto y Alcantarillado de San José del Guaviare “EMPOAGUAS E.S.P.”, el cual incluye las actividades de recolección, transporte, incineración y disposición final de los mismos, mediante la utilización de la tecnología idónea, a la frecuencia requerida y con observancia a las normas, procedimientos y criterios técnicos, ambientales y de salubridad pública establecidos por las autoridades competentes.</t>
  </si>
  <si>
    <t>30-45-101010790</t>
  </si>
  <si>
    <t>20-4-11059187</t>
  </si>
  <si>
    <t>sysman</t>
  </si>
  <si>
    <t>: “contratar la prestación de servicios de soporte técnico y actualización del software STEFANINI SYSMAN S.A.S, que opera la Empresa de Acueducto y Alcantarillado del Municipio de San José del Guaviare EMPOAGUAS E.S.P”</t>
  </si>
  <si>
    <t xml:space="preserve"> 8 meses y/o hasta el 31 de diciembre de 2020</t>
  </si>
  <si>
    <t>600-47-994000057651</t>
  </si>
  <si>
    <t>20-4-11059265</t>
  </si>
  <si>
    <t>Alejandra Hincapie</t>
  </si>
  <si>
    <t xml:space="preserve">Prestación de servicios profesionales en comunicación social, mercadeo y publicidad para la Empresa de Acueducto y Alcantarillado de San José del Guaviare “EMPOAGUAS E.S.P. </t>
  </si>
  <si>
    <t>20-4-11059378</t>
  </si>
  <si>
    <t xml:space="preserve">Leydi Lagos </t>
  </si>
  <si>
    <t>Contratar la prestación de servicios como técnico de apoyo a la Subgerencia Comercial de la Empresa de Acueducto y Alcantarillado de San José del Guaviare “EMPOAGUAS E.S.P</t>
  </si>
  <si>
    <t xml:space="preserve">5 meses </t>
  </si>
  <si>
    <t>20-4-11059414</t>
  </si>
  <si>
    <t>CONTRATAR LA PRESTACIÓN DE SERVICIOS DE UN AUXILIAR DE APOYO ADMINISTRATIVO PARA LA SUBGERENCIA ADMINISTRATIVA Y FINANCIERA</t>
  </si>
  <si>
    <t>5 MESES</t>
  </si>
  <si>
    <t>20-4-11059552</t>
  </si>
  <si>
    <t>Erika Pinto</t>
  </si>
  <si>
    <t xml:space="preserve">3 Meses </t>
  </si>
  <si>
    <t>20-4-11059541</t>
  </si>
  <si>
    <t>Carlos Enrique Masmela</t>
  </si>
  <si>
    <t>Prestación de servicios profesionales para la identificación de los valores a reintegrar de los servicios facturados y cancelados desde el mes de junio de 2016 a febrero de 2020 de la Empresa de Acueducto y Alcantarillado de San José del Guaviare -EMPOAGUAS E.S.P</t>
  </si>
  <si>
    <t>2 Meses</t>
  </si>
  <si>
    <t>20-4-11059719</t>
  </si>
  <si>
    <t>Arnulfo Daza</t>
  </si>
  <si>
    <t>Contratar la prestación de servicios como auxiliar de Apoyo a la Subgerencia Comercial de la Empresa de Acueducto y Alcantarillado de San José del Guaviare “EMPOAGUAS E.S.P</t>
  </si>
  <si>
    <t>3 meses</t>
  </si>
  <si>
    <t>20-4-11059790</t>
  </si>
  <si>
    <t>contratar la prestación de servicios de una persona como auxiliar operativo, para el apoyo de las labores diarias de la subgerencia operativa en los trabajos de campo y otras actividades que EMPOAGUAS E.S.P</t>
  </si>
  <si>
    <t xml:space="preserve">3 meses </t>
  </si>
  <si>
    <t>20-4-11059909</t>
  </si>
  <si>
    <t>NATALIA ROJAS BETANCOURT</t>
  </si>
  <si>
    <t xml:space="preserve">Prestación de servicios profesionales en Seguridad y Salud en el Trabajo como apoyo a la Subgerencia Administrativa y Financiera, en desarrollo de las actividades estipuladas en el Sistema de Gestión de Seguridad y Salud en el Trabajo SGSST de la Empresa EMPOAGUAS ESP </t>
  </si>
  <si>
    <t xml:space="preserve">03 MESES </t>
  </si>
  <si>
    <t>20-4-11059915</t>
  </si>
  <si>
    <t>contratar la prestación de servicios de una persona que sirva como auxiliar, para el apoyo de las labores diarias del área operativa y de la empresa de acueducto y alcantarillado del municipio de San José del Guaviare EMPOAGUAS E.S.P.</t>
  </si>
  <si>
    <t>01 MES</t>
  </si>
  <si>
    <t>20-4-11059982</t>
  </si>
  <si>
    <t xml:space="preserve">ANGIE DUARTE </t>
  </si>
  <si>
    <t>Prestación de servicios profesionales para llevar a cabo actividades de apoyo en la implementación, seguimiento y control del modelo integrado de planeación y gestión MIPG.</t>
  </si>
  <si>
    <t>20-4-11059992</t>
  </si>
  <si>
    <t xml:space="preserve">NANCY CRUZ CALVO  </t>
  </si>
  <si>
    <t xml:space="preserve">Contratar la prestación de servicios de un técnico como un apoyo administrativo para el subgerente del área operativa en pro al desarrollo y mejoramiento de esta área de la empresa EMPOAGUAS E.S.P.  </t>
  </si>
  <si>
    <t>20-4-11060051</t>
  </si>
  <si>
    <t xml:space="preserve">JHONATAN ANDRES CERQUERA  </t>
  </si>
  <si>
    <t>contratar la prestación de servicios de una persona que sirva como auxiliar, para el apoyo de las labores diarias del área operativa y de la empresa de acueducto y alcantarillado del municipio de san José del Guaviare</t>
  </si>
  <si>
    <t>20-4-11060077</t>
  </si>
  <si>
    <t>NELSON CASTRO BOHORQUEZ</t>
  </si>
  <si>
    <t>Prestar los servicios como ornamentador, que se encargue de realizar las labores de soldadura de accesorios, equipos y/o elementos necesarios que requieran de esta acción para ser corregidos y mejorar su calidad de vida útil manejados dentro y fuera la empresa Empoaguas E.S.P</t>
  </si>
  <si>
    <t xml:space="preserve">07 MESES O HASTA EL 31 DE DICIEMBRE </t>
  </si>
  <si>
    <t>30-45-101010950</t>
  </si>
  <si>
    <t xml:space="preserve">20-4-11060147 </t>
  </si>
  <si>
    <t xml:space="preserve">Prestar los servicios para el mantenimiento, supervisión y control  para el segundo semestre de año 2020, en el embalse la María y Caño Arenales ubicados en el área rural de la vereda El Retiro de la ciudad de San José del Guaviare. </t>
  </si>
  <si>
    <t>06 Meses</t>
  </si>
  <si>
    <t>20-4-11060166</t>
  </si>
  <si>
    <t>JOSÉ ANDRES RANGEL CANO</t>
  </si>
  <si>
    <t>“CONTRATAR LA PRESTACIÓN DE SERVICIOS COMO TÉCNICO DE APOYO A LA SUBGERENCIA COMERCIAL DE LA EMPRESA DE ACUEDUCTO Y ALCANTARILLADO DE SAN JOSÉ DEL GUAVIARE “EMPOAGUAS E.S.P., CON EL FIN DE REALIZAR EL RESPALDO A LAS ACTIVIDADES DE RECUPERACIÓN Y DEPURACIÓN DE CARTERA DE LA ENTIDAD”</t>
  </si>
  <si>
    <t xml:space="preserve">05 Meses </t>
  </si>
  <si>
    <t>20-4-11063149</t>
  </si>
  <si>
    <t>PRESTAR SERVICIOS PUBLICITARIOS A LA EMPRESA DE ACUEDUCTO Y ALCANTARILLADO DE SAN JOSÉ DEL GUAVIARE EMPOAGUAS E.S.P., POR MEDIO DE EMISORA RADIAL LOCAL CON EL FIN DE REALIZAR LA DIVULGACIÓN DE INFORMACIÓN A LA COMUNIDAD EN GENERAL Y USUARIOS DE LOS SERVICIOS PRESTADOS POR LA EMPRESA.</t>
  </si>
  <si>
    <t>20-4-11063398</t>
  </si>
  <si>
    <t>PRESTACIÓN DE SERVICIOS PROFESIONALES EN COMUNICACIÓN SOCIAL, MERCADEO Y PUBLICIDAD PARA LA EMPRESA DE ACUEDUCTO Y ALCANTARILLADO DE SAN JOSÉ DEL GUAVIARE “EMPOAGUAS E.S.P.</t>
  </si>
  <si>
    <t>20-4-11063888</t>
  </si>
  <si>
    <t xml:space="preserve">JOSE ANDRES DIAZ BASCA </t>
  </si>
  <si>
    <t xml:space="preserve">Prestación de servicios de alimentación, bebidas, decoración y logística, para la celebración y conmemoración del aniversario de la Empresa de Acueducto y Alcantarillado EMPOAGUAS E.S.P </t>
  </si>
  <si>
    <t>08 Días</t>
  </si>
  <si>
    <t>20-4-11064498</t>
  </si>
  <si>
    <t>CONTRATAR LA PRESTACIÓN DE SERVICIOS COMO TÉCNICO DE APOYO A LA SUBGERENCIA COMERCIAL DE LA EMPRESA DE ACUEDUCTO Y ALCANTARILLADO DE SAN JOSÉ DEL GUAVIARE “EMPOAGUAS E.S.P.”</t>
  </si>
  <si>
    <t>20-4-11064915</t>
  </si>
  <si>
    <t>CONTRATAR LA PRESTACIÓN DE SERVICIOS DE UNA PERSONA COMO AUXILIAR OPERATIVO, PARA EL APOYO DE LAS LABORES DIARIAS DE LA SUBGERENCIA OPERATIVA EN LOS TRABAJOS DE CAMPO Y OTRA ACTIVIDADES QUE EMPOAGUAS E.S.P., REQUIERA.</t>
  </si>
  <si>
    <t>20-4-11065241</t>
  </si>
  <si>
    <t>“CONTRATAR UN PROFESIONAL EN DERECHO QUE APOYE EL DESARROLLO DE LOS PROCESOS Y PROCEDIMIENTOS JURIDICOS Y REALICE LA REPRESENTACIÓN Y/O ACOMPAÑAMIENTO JURÍDICO A LA EMPRESA DE ACUEDUCTO Y ALCANTARILLA EMPOAGUAS E.S.P “</t>
  </si>
  <si>
    <t>20-4-11065367</t>
  </si>
  <si>
    <t xml:space="preserve">“CONTRATAR LA PRESTACIÓN DE SERVICIOS COMO AUXILIAR DE APOYO A LA SUBGERENCIA COMER CIAL DE LA EMPRESA DE ACUEDUCTO Y ALCANTARILLADO DE SAN JOSÉ DEL GUAVIARE “EMPOAGUAS E.S.P. </t>
  </si>
  <si>
    <t>20-4-11065499</t>
  </si>
  <si>
    <t xml:space="preserve">ARTURO EDILSON CARMONA </t>
  </si>
  <si>
    <t>Contratar la prestación de servicios de una persona con experiencia e idoneidad, en el servicio de lavado y monta llantas para los vehículos propios y/o bajo responsabilidad o custodia de EMPOAGUAS E.S.P.</t>
  </si>
  <si>
    <t>El contrato se iniciará con la firma del contrato, previa expedición del registro presupuestal correspondiente, firma del acta de inicio y sin que exceda del 31 de diciembre de 2020.</t>
  </si>
  <si>
    <t>20-4-11065707</t>
  </si>
  <si>
    <t xml:space="preserve"> NATALIA ROJAS</t>
  </si>
  <si>
    <t>“PRESTACIÓN DE SERVICIOS PROFESIONALES EN SEGURIDAD Y SALUD EN EL TRABAJO COMO APOYO A LA SUBGERENCIA ADMINISTRATIVA Y FINANCIERA, EN DESARROLLO DE LAS ACTIVIDADES ESTIPULADAS EN EL SISTEMA DE GESTIÓN DE SEGURIDAD Y SALUD EN EL TRABAJO SGSST DE LA EMPRESA DE ACUEDUCTO Y ALCANTARILLADO EMPOAGUAS ESP”.</t>
  </si>
  <si>
    <t>04 MESES</t>
  </si>
  <si>
    <t>PRESTACIÓN DE SERVICIOS PROFESIONALES PARA LLEVAR A CABO ACTIVIDADES DE APOYO EN LA IMPLEMENTACIÓN, SEGUIMIENTO Y CONTROL DEL MODELO INTEGRADO DE PLANEACIÓN Y GESTIÓN MIPG PARA LA EMPRESA DE ACUEDUCTO Y ALCANTARILLADO EMPOAGUAS E.S.P.</t>
  </si>
  <si>
    <t xml:space="preserve">04 MESES </t>
  </si>
  <si>
    <t>20-4-11065836</t>
  </si>
  <si>
    <t>CONTRATAR LA PRESTACIÓN DE SERVICIOS DE UN TÉCNICO COMO UN APOYO ADMINISTRATIVO PARA EL SUBGERENTE DEL ÁREA OPERATIVA EN PRO AL DESARROLLO Y MEJORAMIENTO DE ESTA ÁREA DE LA EMPRESA EMPOAGUAS E.S.P</t>
  </si>
  <si>
    <t>20-4-11065901</t>
  </si>
  <si>
    <t>Prestación de servicios de recaudo de dineros derivados de la facturación de servicios de acueducto y alcantarillado prestados por EMPOAGUAS E.S.P., en el municipio de san José del Guaviare</t>
  </si>
  <si>
    <t>20-4-11076594</t>
  </si>
  <si>
    <t xml:space="preserve">FABIAN ANDRES LONDOÑO </t>
  </si>
  <si>
    <t>CONTRATAR UN PROFESIONAL EN DERECHO PARA QUE REALICE ASESORAMIENTO INTEGRAL, ASISTENCIA TÉCNICA AMBIENTAL Y REPRESENTACIÓN JUDICIAL EN LA CONTROVERSIAS SUCITADA POR EL COBRO DE TASA RETRIBUTIVA VIGENCIA 2019</t>
  </si>
  <si>
    <t>20-4-11083701</t>
  </si>
  <si>
    <t xml:space="preserve">EVENCIO RODRIGUEZ CASTILLO </t>
  </si>
  <si>
    <t>Contratar la Prestación de servicios de mano de obra no calificada para realizar el mantenimiento y limpieza de canales de aguas lluvias y del municipio de San José del Guaviare, en cumplimiento del Convenio Interadministrativo No. 001 de 2020. “</t>
  </si>
  <si>
    <t>20-4-11165793</t>
  </si>
  <si>
    <t xml:space="preserve">DUVAN ALEXANDER ALARCON </t>
  </si>
  <si>
    <t>ANULADO</t>
  </si>
  <si>
    <t>20-4-11165828</t>
  </si>
  <si>
    <t>ALCIDES ROMAÑA ROBLEDO</t>
  </si>
  <si>
    <t xml:space="preserve">20-4-11165910 </t>
  </si>
  <si>
    <t xml:space="preserve">ANDRES FELIPE MARTINEZ </t>
  </si>
  <si>
    <t>20-4-11166632</t>
  </si>
  <si>
    <t>VICTOR JAIME MENA</t>
  </si>
  <si>
    <t>20-4-11166843</t>
  </si>
  <si>
    <t>TIRSO BARRETO MOLANO</t>
  </si>
  <si>
    <t>20-4-11167104</t>
  </si>
  <si>
    <t>FABRIANY JHORLEY BARAHONA</t>
  </si>
  <si>
    <t>20-4-11167293</t>
  </si>
  <si>
    <t>EDWAR EDILSON  LESMES</t>
  </si>
  <si>
    <t>20-4-11169198</t>
  </si>
  <si>
    <t xml:space="preserve">SANDRA MILENA HERNANDEZ </t>
  </si>
  <si>
    <t>LIDY SOLANGY TIRADO</t>
  </si>
  <si>
    <t>20-4-11183728</t>
  </si>
  <si>
    <t xml:space="preserve">PEDRO GILBERZON RIVERA </t>
  </si>
  <si>
    <t>20-4-11184013</t>
  </si>
  <si>
    <t>IRIS DAYANA  CABALLERO CASANOVA</t>
  </si>
  <si>
    <t>20-4-11184333</t>
  </si>
  <si>
    <t>NEVIO GARCIA BOCANEGRA</t>
  </si>
  <si>
    <t>WILMER MARTIN  MARTINEZ</t>
  </si>
  <si>
    <t xml:space="preserve">CONTRATAR LA PRESTACIÓN DE SERVICIOS DE UNA PERSONA QUE SIRVA COMO AUXILIAR, PARA EL APOYO DE LAS LABORES DIARIAS DEL ÁREA OPERATIVA Y DE LA EMPRESA DE ACUEDUCTO Y ALCANTARILLADO DEL MUNICIPIO DE SAN JOSÉ DEL GUAVIARE EMPOAGUAS E.S.P.  </t>
  </si>
  <si>
    <t xml:space="preserve">ALBEIRO SANDOVAL RIVERA </t>
  </si>
  <si>
    <t>“Contratar la Prestación de servicios de mano de obra no calificada para realizar el mantenimiento y limpieza de canales de aguas lluvias y del municipio de San José del Guaviare, en cumplimiento del Convenio Interadministrativo No. 001 de 2020. “</t>
  </si>
  <si>
    <t>INDIRY LORENA NAVARRO</t>
  </si>
  <si>
    <t>DISNEY TATIANA AGUIRRE</t>
  </si>
  <si>
    <t>CONTRATAR LA PRESTACIÓN DE SERVICIOS DE UN TECNÓLOGO, PARA EL APOYO DE LAS ACTIVIDADES CORRESPONDIENTES A PRESUPUESTO Y NÓMINA DE LA EMPRESA DE ACUEDUCTO Y ALCANTARILLADO EMPOAGUAS E.S.P</t>
  </si>
  <si>
    <t>PAULO DAVID ORTIZ CRUZ</t>
  </si>
  <si>
    <t xml:space="preserve">“Contratar la Prestación de servicios de mano de obra no calificada para realizar el mantenimiento y limpieza de canales de aguas lluvias y del municipio de San José del Guaviare, en cumplimiento del Convenio Interadministrativo No. 001 de 2020. </t>
  </si>
  <si>
    <t>YESENIA CASTAÑEDA</t>
  </si>
  <si>
    <t>No DE CONSTANCIA</t>
  </si>
  <si>
    <t xml:space="preserve">SANDRA MARCELA CUENCA ESPINOSA </t>
  </si>
  <si>
    <t xml:space="preserve">Arrendamiento de equipo de fotocopiado para la empresa de Acueducto y Alcantarillado  de San José Del Guaviare, Empoaguas E.S.P. </t>
  </si>
  <si>
    <t xml:space="preserve">N.A </t>
  </si>
  <si>
    <t>N. A</t>
  </si>
  <si>
    <t xml:space="preserve">ya </t>
  </si>
  <si>
    <t>20-4-11084164</t>
  </si>
  <si>
    <t>ACTIVO</t>
  </si>
  <si>
    <t xml:space="preserve">No de orden de compra </t>
  </si>
  <si>
    <t>valor orden de compra</t>
  </si>
  <si>
    <t>fecha orden de compra</t>
  </si>
  <si>
    <t xml:space="preserve">POOL ANDRE ROJAS GONZALES </t>
  </si>
  <si>
    <t xml:space="preserve">Contratar el suministro de elementos de papelería y materiales de oficina para el desarrollo de las labores y actividades realizadas en las distintas dependencias de la empresa de acueducto y alcantarillado de San José del Guaviare Empoaguas E.S.P. </t>
  </si>
  <si>
    <t xml:space="preserve">11 Meses y 28 días </t>
  </si>
  <si>
    <t>n.A</t>
  </si>
  <si>
    <t xml:space="preserve">Liquidado </t>
  </si>
  <si>
    <t>20-4-11064398</t>
  </si>
  <si>
    <t xml:space="preserve">LUIS ARMANDO GUERRERO AVILA </t>
  </si>
  <si>
    <t>09/01/2020.</t>
  </si>
  <si>
    <r>
      <t>Contratar el suministro de los formatos de facturas pre-impresas para realizar el cobro del servicio de acueducto y alcantarillado a los usuarios de Empoaguas E.S.P.</t>
    </r>
    <r>
      <rPr>
        <b/>
        <sz val="11"/>
        <color theme="1"/>
        <rFont val="Arial"/>
        <family val="2"/>
      </rPr>
      <t xml:space="preserve"> </t>
    </r>
  </si>
  <si>
    <t xml:space="preserve">11 Meses </t>
  </si>
  <si>
    <t>20-4-11064582</t>
  </si>
  <si>
    <t xml:space="preserve">ESTACIÓN DE SERVICIO EL AEROPUERTO </t>
  </si>
  <si>
    <t xml:space="preserve">“Contratar el suministro de combustibles y lubricantes para los vehículos y planta eléctrica de la empresa de acueducto y alcantarillado de san José del Guaviare Empoaguas E.S.P.” </t>
  </si>
  <si>
    <t xml:space="preserve">11 Meses y 8 Días </t>
  </si>
  <si>
    <t>30-45-101010486</t>
  </si>
  <si>
    <t>20-4-11065087</t>
  </si>
  <si>
    <t>EDGAR TORRES RANGEL.</t>
  </si>
  <si>
    <t xml:space="preserve">“Contratar el suministro de insumos químicos para realizar el proceso de potabilización en la empresa de acueducto y alcantarillado de san José del Guaviare, EMPOAGUAS E.S.P para la vigencia del año 2020.” </t>
  </si>
  <si>
    <t>30-45-101010485</t>
  </si>
  <si>
    <t>20-4-11065426</t>
  </si>
  <si>
    <t xml:space="preserve">Merkados el Mono </t>
  </si>
  <si>
    <t xml:space="preserve">Compra de elementos de cafetería y aseo para el mantenimiento y limpieza de las instalaciones  de la empresa de acueducto y alcantarillado de San José del Guaviare EMPOAGUAS E.S.P. </t>
  </si>
  <si>
    <t>620-47-994000038530</t>
  </si>
  <si>
    <t>20-4-11067668</t>
  </si>
  <si>
    <t>FRAN Alexis Ropero Vidal</t>
  </si>
  <si>
    <t xml:space="preserve">Suministro de elementos y materiales de ferretería para el año 2020, para el desarrollo de las actividades diarias presentadas en el área operativa dentro y fuera de la empresa, teniendo en cuenta la necesidad de las obras y la capacidad existente en el almacén de la empresa Empoaguas E.S.P </t>
  </si>
  <si>
    <t>11 meses  y/o hasta el 31 de diciembre de 2020</t>
  </si>
  <si>
    <t>60-47-994000038565</t>
  </si>
  <si>
    <t>20-4-11068056</t>
  </si>
  <si>
    <t>Suministro de 90 carnés de identificación    del personal de EMPOAGUAS E.S.P.</t>
  </si>
  <si>
    <t xml:space="preserve">10 meses y/o hasta el 31 de diciembre 2020 </t>
  </si>
  <si>
    <t>20-4-11068336</t>
  </si>
  <si>
    <t>WILIAM VELOZA</t>
  </si>
  <si>
    <t>Contratar el suministro que incluye mantenimiento preventivo y correctivo de la bomba sumergible de agua potable de la empresa Empoaguas E.S.P.</t>
  </si>
  <si>
    <t>1 MES</t>
  </si>
  <si>
    <t>30-45-101010686</t>
  </si>
  <si>
    <t>20-4-11068949</t>
  </si>
  <si>
    <t>SOLTECH LTDA</t>
  </si>
  <si>
    <t>Suministro de reactivos químicos para el seguimiento al control de calidad del agua captada y producida, y mantenimiento y verificación de los equipos del laboratorio como el fotómetro y colorímetro ref. smart 3 marca lamotte, para medir los parámetros de calidad del agua potable como el de la empresa de acueducto y alcantarillado de san José del Guaviare, EMPOAGUAS E.S.P</t>
  </si>
  <si>
    <t>02 MESES</t>
  </si>
  <si>
    <t>18-47-101001134</t>
  </si>
  <si>
    <t>20-4-11070005</t>
  </si>
  <si>
    <t xml:space="preserve">JHON ALEXANDER GONZALES HERRERA </t>
  </si>
  <si>
    <t>Contratar el suministro de elementos de protección personal (EPP), para el personal de EMPOAGUAS E.S.P., en cumplimiento de la Resolución N° 2400 de 1979 del Ministerio Del trabajo y seguridad social y Ley 9 de enero 24 de 1979. Para la vigencia del año 2020.”</t>
  </si>
  <si>
    <t>620-47-994000038823</t>
  </si>
  <si>
    <t>20-4-11070125</t>
  </si>
  <si>
    <t xml:space="preserve">Suministro de ropa (vestido) y accesorios de labor para los trabajadores de EMPOAGUAS, en cumplimiento a lo establecido en el artículo 1 de la Ley 70 de 1988 y convención colectiva </t>
  </si>
  <si>
    <t>3 MESES</t>
  </si>
  <si>
    <t>620-47-994000038893</t>
  </si>
  <si>
    <t xml:space="preserve">Terminación </t>
  </si>
  <si>
    <t>20-4-11072378</t>
  </si>
  <si>
    <t>. Compra de equipos de tecnología con destino a las diferentes dependencias de la empresa Empoaguas. E.S.P</t>
  </si>
  <si>
    <t>01 mes</t>
  </si>
  <si>
    <t>620-47-994000039046</t>
  </si>
  <si>
    <t>20-4-11073089</t>
  </si>
  <si>
    <t>FRAN ALEXIS ROPERO VIDAL.</t>
  </si>
  <si>
    <t xml:space="preserve">“Suministro de elementos para la planta de tratamiento de agua potable No 2 de la empresa de acueducto y alcantarillado de San José del Guaviare, EMPOAGUAS ESP”. </t>
  </si>
  <si>
    <t xml:space="preserve">30 dias </t>
  </si>
  <si>
    <t>620-47-994000039134</t>
  </si>
  <si>
    <t>20-4-11076089</t>
  </si>
  <si>
    <t xml:space="preserve">suministro e instalación de elementos eléctricos y electrónicos para las estaciones de bombeo del sistema de alcantarillado y  planta principal de la empresa Empoaguas E.S.P. </t>
  </si>
  <si>
    <t>30-45-101011032</t>
  </si>
  <si>
    <t>20-4-11076338</t>
  </si>
  <si>
    <t xml:space="preserve">Suministro, instalación y mantenimiento de cámaras para la vigilancia y seguridad de las instalaciones de la Empresa de Acueducto y Alcantarillado EMPOAGUAS E.S.P. </t>
  </si>
  <si>
    <t>620-47-994000039389</t>
  </si>
  <si>
    <t>20-4-11076472</t>
  </si>
  <si>
    <t>FRAN ALEXIS ROPERO VIDAL</t>
  </si>
  <si>
    <r>
      <t>suministro de elementos, materiales e insumos de acueducto y alcantarillado, para el desarrollo de las actividades diarias presentadas en el área operativa dentro y fuera de la empresa, teniendo en cuenta la necesidad de las obras y la capacidad existente en el almacén de la empresa Empoaguas E.S.P.”.</t>
    </r>
    <r>
      <rPr>
        <b/>
        <sz val="11"/>
        <color theme="1"/>
        <rFont val="Arial"/>
        <family val="2"/>
      </rPr>
      <t xml:space="preserve"> </t>
    </r>
  </si>
  <si>
    <t>03 MESES</t>
  </si>
  <si>
    <t>620-47-994000039659</t>
  </si>
  <si>
    <t>20-4-11146229</t>
  </si>
  <si>
    <t>Suministro de herramienta para el personal que va a ejecutar actividades del convenio interadministrativo No.001 de 2020 con el objeto de "suscribir un convenio interadministrativo entre el Municipio de San José del Guaviare y el  convenio de entendimiento entre el comité internacional de la Cruz Roja delegación en Colombia – CICR y la Empresa de Acueducto y Alcantarillado Empoaguas E.S.P., para el mantenimiento y limpieza de canales de aguas lluvias en el área urbana del Municipio de San José del Guaviare</t>
  </si>
  <si>
    <t>10 DÍAS</t>
  </si>
  <si>
    <t>620-47-994000039669</t>
  </si>
  <si>
    <t>Suministro de ropa (vestido) y accesorios de labor para el personal contratado según convenio interadministrativo No.001 de 2020 con el objeto de "suscribir un convenio interadministrativo entre el Municipio de San José del Guaviare y convenio de entendimiento entre el comité internacional de la Cruz Roja delegación en Colombia – CICR y la Empresa de Acueducto y Alcantarillado Empoaguas E.S.P</t>
  </si>
  <si>
    <t>620-47-994000039671</t>
  </si>
  <si>
    <t>Contratar el suministro de varillas, para realizar labores de sondeo, limpieza y destaponamiento del sistema de alcantarillado en el Municipio de San José del Guaviare</t>
  </si>
  <si>
    <t>620-47-994000039756</t>
  </si>
  <si>
    <t>Contratar el suministro de 2000 Carpetas Desasificadas para el desarrollo de las labores de Archivo realizadas en las distintas dependencias de la Empresa de Acueducto y Alcantarillado de San José del Guaviare Empoaguas E.S.P</t>
  </si>
  <si>
    <t>liquidados</t>
  </si>
  <si>
    <t xml:space="preserve">JHON  ALEXANDER GONZALES </t>
  </si>
  <si>
    <t xml:space="preserve">COMPRAVENTA DE CAMIBUSO TIPO POLO Y GORRA INSTITUCIONAL PARA LOS TRABAJADORES DE EMPRESA DE ACUEDUCTO Y ALCANTARILLADO DEL MUNICIPIO DE SAN JOSÉ DEL GUAVIARE EMPOAGUAS E.S.P </t>
  </si>
  <si>
    <t xml:space="preserve">2 Meses </t>
  </si>
  <si>
    <t>620-47-994000038657</t>
  </si>
  <si>
    <t xml:space="preserve">TERMINACIÓN </t>
  </si>
  <si>
    <t xml:space="preserve">  20-4-11069046 </t>
  </si>
  <si>
    <t>AQUALAB S.A.S</t>
  </si>
  <si>
    <t xml:space="preserve">adquisición de reactivos necesarios para realización de muestreos en el laboratorio microbiológico de la empresa de acueducto y alcantarillado de san José del Guaviare, EMPOAGUAS E.S.P </t>
  </si>
  <si>
    <t>30 Días</t>
  </si>
  <si>
    <t>380-47-994000104813</t>
  </si>
  <si>
    <t>20-4-11069671</t>
  </si>
  <si>
    <t>Compra de Alcohol Industrial al 96%, Alcohol Glicerinado al 72% y Guantes de Vinilo para el personal de la empresa de empoaguas E.S.P. para garantizar las medidas de protección sanitaria impartidas por el gobierno nacional y hacerle frente al COVID-19</t>
  </si>
  <si>
    <t>5 Días</t>
  </si>
  <si>
    <t>N/a</t>
  </si>
  <si>
    <t>N/A</t>
  </si>
  <si>
    <t>20-4-11070288</t>
  </si>
  <si>
    <t>CLARA EMILIA MANJARREZ MAESTRE</t>
  </si>
  <si>
    <t>Compraventa de 10 bicicletas deportivas, para que sean sorteadas entre los funcionarios de planta de la empresa con motivo a la celebración y conmemoración del aniversario de la Empresa de Acueducto y Alcantarillado Empoaguas E.S.P</t>
  </si>
  <si>
    <t xml:space="preserve">8 Días </t>
  </si>
  <si>
    <t>620-47-994000039227</t>
  </si>
  <si>
    <t>20-4-11077378</t>
  </si>
  <si>
    <t>COMERCIALIZADORA LOPEZ HERMANOS S.A.S</t>
  </si>
  <si>
    <t>Compraventa de 51 bonos con opción de ser redimibles en varios de los establecimientos de comercio del Municipio de San José del Guaviare, para que sean entregados a los funcionarios de planta, con motivo a la celebración y conmemoración del aniversario de la Empresa de Acueducto y Alcantarillado Empoaguas E.S.P</t>
  </si>
  <si>
    <t>2656546-2</t>
  </si>
  <si>
    <t>20-4-11078552</t>
  </si>
  <si>
    <t>AVANTUS S.A.S</t>
  </si>
  <si>
    <t>Compra de elementos de protección y prevención del COVID 19 para los empleados de la empresa de EMPOAGUAS E.S.P</t>
  </si>
  <si>
    <t xml:space="preserve">10 DÍAS </t>
  </si>
  <si>
    <t>20-4-11078812</t>
  </si>
  <si>
    <t xml:space="preserve">Compraventa de seis (6) sillas oficina Ergonómicas Apoyo Lumbar Brazo Ajustable un (1) Archivador Metálico de 2 cajoneras para almacenamiento de objetos y uno para carpetas, con rieles extensible, con cerradura y 4 soportes niveladores, medidas Alto 70 cms, Frente 37 Cms, Profundidad 48 Cms, color gris y un (1) Estación de trabajo Metálico y estructura metálica color negro, con archivador protegido con cerradura. para los funcionarios de la Empresa de Acueducto y Alcantarillado Empoaguas E.S.P.  </t>
  </si>
  <si>
    <t xml:space="preserve">01 MES </t>
  </si>
  <si>
    <t>20-4-11079085</t>
  </si>
  <si>
    <t xml:space="preserve">Compraventa de botiquines, elementos para botiquines, extintores, recarga y mantenimiento de extintores de diferentes especificaciones, y capacitación certificada en manejo de extintores, para uso de la Empresa de Acueducto y Alcantarillado EMPOAGUAS E.S.P., de conformidad con la “Norma técnica internacional NFPA 10, Resolución N° 2400 de 1979 del Min. Del trabajo y seguridad social. </t>
  </si>
  <si>
    <t>620-47-994000039474</t>
  </si>
  <si>
    <t>20-4-11079454</t>
  </si>
  <si>
    <t>Compra de elementos de protección sanitaria para el personal que va a ejecutar actividades del convenio interadministrativo No.001 de 2020 con el objeto de "Suscribir un convenio interadministrativo entre el Municipio de San José del Guaviare y convenio de entendimiento entre el comité internacional de la Cruz Roja delegación en Colombia – CICR y la Empresa de Acueducto y Alcantarillado Empoaguas E.S.P</t>
  </si>
  <si>
    <t>20-4-11165424</t>
  </si>
  <si>
    <t>YEINER ESCUDERO RAMIREZ</t>
  </si>
  <si>
    <t>contratar el mantenimiento preventivo y correctivo a todo costo de los aires acondicionados dispuestos en las diferentes áreas de la empresa empoaguas e.s.p.</t>
  </si>
  <si>
    <t>620-47-994000038765</t>
  </si>
  <si>
    <t>20-4-11089065</t>
  </si>
  <si>
    <t>CESAR AUGUSTO MENDEZ AROCA</t>
  </si>
  <si>
    <t>CONTRATAR LOS SERVICIOS DE MANTENIMIENTO PREVENTIVO Y CORRECTIVO DE LAS HIDROBOMBAS Y HERRAMIENTAS DE LA EMPRESA DE ACUEDUCTO Y ALCANTARILLADO EMPOAGUAS E.S.P</t>
  </si>
  <si>
    <t>620-47-994000039478</t>
  </si>
  <si>
    <t>20-4-11089221</t>
  </si>
  <si>
    <t>FRAN ALEXIS ROPERO</t>
  </si>
  <si>
    <t>CONTRATAR EL MANTENIMIENTO LOCATIVO A TODO COSTO PARA LA RESTAURACION DE LAS OFICINAS DE SUBGERENCIA OPERATIVA, COMERCIAL Y DEL LABORATORIO DE ANALISIS QUIMICO DE LA EMPRESA EMPOAGUAS E.S.P</t>
  </si>
  <si>
    <t>30 DÍAS</t>
  </si>
  <si>
    <t>620-47-994000039556</t>
  </si>
  <si>
    <t>20-4-11102353</t>
  </si>
  <si>
    <t xml:space="preserve">SEGUROS GENERALES SURAMERICANA S.A. </t>
  </si>
  <si>
    <t xml:space="preserve">Contratar la compra de pólizas de Seguro Obligatorio de Accidentes de Tránsito, (SOAT) para los Vehículos propiedad de la Empresa de Acueducto y Alcantarillado EMPOAGUAS E.S.P. </t>
  </si>
  <si>
    <t>12 Meses</t>
  </si>
  <si>
    <t>20-4-11081701</t>
  </si>
  <si>
    <t xml:space="preserve">LA PREVISORA S.A COMPAÑIADE SEGUROS  </t>
  </si>
  <si>
    <t>SUMINISTRAR LA RENOVACIÓN DE UNA PÓLIZA CONTRA TODO RIESGO PARA ASEGURAR EL VEHÍCULO RETROEXCAVADORA CASE V580H  A CARGO DE LA EMPRESA DE ACUEDUCTO Y ALCANTARILLADO EMPOAGUAS E.S.P., LA CUAL DEBE SER EXPEDIDA POR UNA COMPAÑÍA DE SEGUROS LEGALMENTE ESTABLECIDA</t>
  </si>
  <si>
    <t xml:space="preserve">El plazo de ejecución será por el término de vigencia de amparo de las pólizas. La garantía de la póliza deberá tener una vigencia de cubrimiento por el término de doce (12) meses, contados a partir del día 31 de julio de 2020, para la póliza contra todo riesgo máquina retro-excavadora a partir de las 00:00 horas.. </t>
  </si>
  <si>
    <t>20-4-11082631</t>
  </si>
  <si>
    <t>SEGUROS GENERALES SURAMERICANA S.A</t>
  </si>
  <si>
    <t xml:space="preserve"> Renovar una póliza de seguro todo riesgo empresarial expedida por una aseguradora legalmente autorizada para funcionar en Colombia, que ampare los Bienes Muebles e Inmuebles de propiedad de la Empresa de Acueducto y Alcantarillado EMPOAGUAS E.S.P.</t>
  </si>
  <si>
    <t xml:space="preserve">El plazo para la ejecución del contrato será de doce (12) meses, contados a partir de la expedición del registro presupuestal correspondiente y acta de inicio. </t>
  </si>
  <si>
    <t>20-4-11082989</t>
  </si>
  <si>
    <t>Y LA PREVISORA S.A COMPAÑÍA DE  SEGUROS</t>
  </si>
  <si>
    <t xml:space="preserve">Contratar la compra de póliza de Seguro Obligatorio de Accidentes de Tránsito, (SOAT) para el Vehículo tipo motocicleta de placas RQT33E, que es propiedad de la Empresa de Acueducto y Alcantarillado EMPOAGUAS E.S.P., La cual debe ser expedida por una compañía de seguros legalmente establecida. </t>
  </si>
  <si>
    <t>: El plazo de ejecución será por el término de vigencia de amparo de las pólizas. La garantía de la póliza deberá tener una vigencia de cubrimiento por el término de doce (12) meses, contados a partir del día 04 agosto de 2020, para la Seguro Obligatorio de Accidentes de Tránsito, (SOAT)  a partir de las 00:00 horas</t>
  </si>
  <si>
    <t>20-4-11083920</t>
  </si>
  <si>
    <t>MARIA IVED VERGARA GARZÓN</t>
  </si>
  <si>
    <t xml:space="preserve">Adquisición de Póliza de Cumplimiento y Responsabilidad Civil con el fin de amparar los riesgos exigidos en el Convenio Interadministrativo No. 001 de 2020, suscrito entre la Alcaldía Municipal de San José del Guaviare y la Empresa de Acueducto y Alcantarillado EMPOAGUAS </t>
  </si>
  <si>
    <t>El plazo de ejecución será por el término de vigencia de amparo de las pólizas.</t>
  </si>
  <si>
    <t>3000499-anexo0   /  1003654-anexo1</t>
  </si>
  <si>
    <t>20-4-11092200</t>
  </si>
  <si>
    <t>SUMINISTROS Y SERVICIOS PH S.A.S</t>
  </si>
  <si>
    <t>ALQUILER DE SERVICIO DE SUCCIÓN, PRESIÓN, TRANSPORTE Y DISPOSICIÓN DE LODOS A TRAVÉS DE VEHÍCULO TIPO VACTOR, PARA REALIZAR LIMPIEZA, SONDEO, SUCCIÓN Y MANTENIMIENTO A LA INFRAESTRUCTURA DEL SISTEMA DE ALCANTARILLADO SANITARIO DEL MUNICIPIO.</t>
  </si>
  <si>
    <t>($79.999.920) M/CTE</t>
  </si>
  <si>
    <t>30-54-101000698 / 30-46-101005867</t>
  </si>
  <si>
    <t>20-4-11088924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</si>
</sst>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4" formatCode="_-&quot;$&quot;\ * #,##0.00_-;\-&quot;$&quot;\ * #,##0.00_-;_-&quot;$&quot;\ * &quot;-&quot;??_-;_-@_-"/>
    <numFmt numFmtId="164" formatCode="_(&quot;$&quot;\ * #,##0_);_(&quot;$&quot;\ * \(#,##0\);_(&quot;$&quot;\ * &quot;-&quot;??_);_(@_)"/>
  </numFmts>
  <fonts count="7" x14ac:knownFonts="1">
    <font>
      <sz val="11"/>
      <color theme="1"/>
      <name val="Calibri"/>
      <family val="2"/>
      <scheme val="minor"/>
    </font>
    <font>
      <sz val="11"/>
      <color theme="1"/>
      <name val="Calibri"/>
      <family val="2"/>
      <scheme val="minor"/>
    </font>
    <font>
      <b/>
      <sz val="12"/>
      <color theme="1"/>
      <name val="Arial"/>
      <family val="2"/>
    </font>
    <font>
      <b/>
      <sz val="11"/>
      <color theme="1"/>
      <name val="Arial"/>
      <family val="2"/>
    </font>
    <font>
      <sz val="11"/>
      <color theme="1"/>
      <name val="Arial"/>
      <family val="2"/>
    </font>
    <font>
      <sz val="11"/>
      <name val="Arial"/>
      <family val="2"/>
    </font>
    <font>
      <sz val="11"/>
      <color rgb="FFFF0000"/>
      <name val="Arial"/>
      <family val="2"/>
    </font>
  </fonts>
  <fills count="10">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2" fontId="1" fillId="0" borderId="0" applyFont="0" applyFill="0" applyBorder="0" applyAlignment="0" applyProtection="0"/>
  </cellStyleXfs>
  <cellXfs count="108">
    <xf numFmtId="0" fontId="0" fillId="0" borderId="0" xfId="0"/>
    <xf numFmtId="0" fontId="3" fillId="2" borderId="1" xfId="0" applyFont="1" applyFill="1" applyBorder="1" applyAlignment="1">
      <alignment horizontal="center" vertical="center" wrapText="1"/>
    </xf>
    <xf numFmtId="0" fontId="4" fillId="0" borderId="1" xfId="0" applyFont="1" applyBorder="1" applyAlignment="1">
      <alignment horizontal="center"/>
    </xf>
    <xf numFmtId="0" fontId="4" fillId="0" borderId="1" xfId="0" applyFont="1" applyBorder="1"/>
    <xf numFmtId="14" fontId="4" fillId="0" borderId="1" xfId="0" applyNumberFormat="1" applyFont="1" applyBorder="1"/>
    <xf numFmtId="42" fontId="4" fillId="0" borderId="1" xfId="2" applyFont="1" applyBorder="1"/>
    <xf numFmtId="0" fontId="4" fillId="0" borderId="1" xfId="0" applyFont="1" applyBorder="1" applyAlignment="1">
      <alignment horizontal="center" wrapText="1"/>
    </xf>
    <xf numFmtId="0" fontId="4" fillId="0" borderId="0" xfId="0" applyFont="1"/>
    <xf numFmtId="0" fontId="4" fillId="0" borderId="1" xfId="0" applyFont="1" applyFill="1" applyBorder="1" applyAlignment="1">
      <alignment horizontal="center"/>
    </xf>
    <xf numFmtId="0" fontId="4" fillId="0" borderId="1" xfId="0" applyFont="1" applyFill="1" applyBorder="1"/>
    <xf numFmtId="14" fontId="4" fillId="0" borderId="1" xfId="0" applyNumberFormat="1" applyFont="1" applyFill="1" applyBorder="1"/>
    <xf numFmtId="42" fontId="4" fillId="0" borderId="1" xfId="2" applyFont="1" applyFill="1" applyBorder="1"/>
    <xf numFmtId="14" fontId="4" fillId="0" borderId="2" xfId="0" applyNumberFormat="1" applyFont="1" applyFill="1" applyBorder="1"/>
    <xf numFmtId="0" fontId="4" fillId="0" borderId="1" xfId="0" applyFont="1" applyFill="1" applyBorder="1" applyAlignment="1">
      <alignment horizontal="center" wrapText="1"/>
    </xf>
    <xf numFmtId="42" fontId="4" fillId="0" borderId="1" xfId="2" applyFont="1" applyFill="1" applyBorder="1" applyAlignment="1">
      <alignment horizontal="right" wrapText="1"/>
    </xf>
    <xf numFmtId="164" fontId="4" fillId="0" borderId="1" xfId="0" applyNumberFormat="1" applyFont="1" applyFill="1" applyBorder="1"/>
    <xf numFmtId="0" fontId="4" fillId="0" borderId="0" xfId="0" applyFont="1" applyFill="1"/>
    <xf numFmtId="1" fontId="4" fillId="0" borderId="1" xfId="0" applyNumberFormat="1" applyFont="1" applyBorder="1"/>
    <xf numFmtId="0" fontId="5" fillId="0" borderId="0" xfId="0" applyFont="1"/>
    <xf numFmtId="0" fontId="4" fillId="3" borderId="1" xfId="0" applyFont="1" applyFill="1" applyBorder="1" applyAlignment="1">
      <alignment horizontal="center"/>
    </xf>
    <xf numFmtId="0" fontId="6" fillId="0" borderId="0" xfId="0" applyFont="1"/>
    <xf numFmtId="0" fontId="2" fillId="4" borderId="0" xfId="0" applyFont="1" applyFill="1" applyAlignment="1">
      <alignment horizontal="center" vertical="center" wrapText="1"/>
    </xf>
    <xf numFmtId="0" fontId="4" fillId="0" borderId="0" xfId="0" applyFont="1" applyAlignment="1">
      <alignment horizontal="center"/>
    </xf>
    <xf numFmtId="42" fontId="4" fillId="0" borderId="0" xfId="2" applyFont="1"/>
    <xf numFmtId="42" fontId="4" fillId="0" borderId="0" xfId="2" applyFont="1" applyAlignment="1">
      <alignment horizontal="right" wrapText="1"/>
    </xf>
    <xf numFmtId="0" fontId="4" fillId="0" borderId="0" xfId="0" applyFont="1" applyAlignment="1">
      <alignment horizontal="center" wrapText="1"/>
    </xf>
    <xf numFmtId="0" fontId="4" fillId="2" borderId="0" xfId="0" applyFont="1" applyFill="1" applyAlignment="1">
      <alignment horizontal="center"/>
    </xf>
    <xf numFmtId="0" fontId="3" fillId="4" borderId="1" xfId="0" applyFont="1" applyFill="1" applyBorder="1" applyAlignment="1">
      <alignment wrapText="1"/>
    </xf>
    <xf numFmtId="164" fontId="4" fillId="0" borderId="1" xfId="1" applyNumberFormat="1" applyFont="1" applyBorder="1"/>
    <xf numFmtId="0" fontId="4" fillId="0" borderId="1" xfId="0" applyFont="1" applyBorder="1" applyAlignment="1">
      <alignment wrapText="1"/>
    </xf>
    <xf numFmtId="15" fontId="4" fillId="0" borderId="1" xfId="0" applyNumberFormat="1" applyFont="1" applyBorder="1"/>
    <xf numFmtId="0" fontId="3" fillId="2" borderId="1" xfId="0" applyFont="1" applyFill="1" applyBorder="1"/>
    <xf numFmtId="0" fontId="0" fillId="3" borderId="1" xfId="0" applyFill="1" applyBorder="1"/>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42" fontId="3" fillId="5" borderId="1" xfId="2" applyFont="1" applyFill="1" applyBorder="1" applyAlignment="1">
      <alignment horizontal="center" vertical="center" wrapText="1"/>
    </xf>
    <xf numFmtId="0" fontId="4" fillId="7" borderId="1" xfId="1" applyNumberFormat="1" applyFont="1" applyFill="1" applyBorder="1"/>
    <xf numFmtId="0" fontId="4" fillId="6" borderId="1" xfId="0" applyFont="1" applyFill="1" applyBorder="1"/>
    <xf numFmtId="0" fontId="4" fillId="0" borderId="1" xfId="0" applyFont="1" applyFill="1" applyBorder="1" applyAlignment="1">
      <alignment wrapText="1"/>
    </xf>
    <xf numFmtId="0" fontId="4" fillId="6" borderId="0" xfId="0" applyFont="1" applyFill="1"/>
    <xf numFmtId="0" fontId="3" fillId="3" borderId="1" xfId="0" applyFont="1" applyFill="1" applyBorder="1" applyAlignment="1">
      <alignment horizontal="center" vertical="center" wrapText="1"/>
    </xf>
    <xf numFmtId="0" fontId="4" fillId="0" borderId="1" xfId="0" applyFont="1" applyBorder="1" applyAlignment="1">
      <alignment horizontal="left" wrapText="1"/>
    </xf>
    <xf numFmtId="0" fontId="4" fillId="0" borderId="1" xfId="0" applyNumberFormat="1" applyFont="1" applyBorder="1"/>
    <xf numFmtId="0" fontId="4" fillId="2" borderId="1" xfId="0" applyFont="1" applyFill="1" applyBorder="1" applyAlignment="1">
      <alignment wrapText="1"/>
    </xf>
    <xf numFmtId="0" fontId="4" fillId="3" borderId="1" xfId="0" applyFont="1" applyFill="1" applyBorder="1"/>
    <xf numFmtId="164" fontId="3" fillId="5" borderId="1" xfId="1" applyNumberFormat="1" applyFont="1" applyFill="1" applyBorder="1" applyAlignment="1">
      <alignment horizontal="center" vertical="center" wrapText="1"/>
    </xf>
    <xf numFmtId="0" fontId="4" fillId="2" borderId="1" xfId="0" applyFont="1" applyFill="1" applyBorder="1"/>
    <xf numFmtId="0" fontId="4" fillId="0" borderId="0" xfId="0" applyFont="1" applyAlignment="1">
      <alignment wrapText="1"/>
    </xf>
    <xf numFmtId="0" fontId="3" fillId="8" borderId="1" xfId="0" applyFont="1" applyFill="1" applyBorder="1" applyAlignment="1">
      <alignment vertical="center" wrapText="1"/>
    </xf>
    <xf numFmtId="0" fontId="3" fillId="6" borderId="1" xfId="0" applyFont="1" applyFill="1" applyBorder="1" applyAlignment="1">
      <alignment horizontal="center" vertical="center" wrapText="1"/>
    </xf>
    <xf numFmtId="0" fontId="4" fillId="8" borderId="1" xfId="0" applyFont="1" applyFill="1" applyBorder="1" applyAlignment="1">
      <alignment wrapText="1"/>
    </xf>
    <xf numFmtId="0" fontId="3" fillId="4" borderId="1" xfId="0" applyFont="1" applyFill="1" applyBorder="1" applyAlignment="1">
      <alignment horizontal="center" vertical="center"/>
    </xf>
    <xf numFmtId="17" fontId="4" fillId="0" borderId="1" xfId="0" applyNumberFormat="1" applyFont="1" applyBorder="1"/>
    <xf numFmtId="0" fontId="3" fillId="5" borderId="3" xfId="0" applyFont="1" applyFill="1" applyBorder="1" applyAlignment="1">
      <alignment horizontal="center" vertical="center" wrapText="1"/>
    </xf>
    <xf numFmtId="164" fontId="3" fillId="5" borderId="3" xfId="1" applyNumberFormat="1"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14" fontId="4" fillId="0" borderId="1" xfId="0" applyNumberFormat="1" applyFont="1" applyBorder="1" applyAlignment="1">
      <alignment wrapText="1"/>
    </xf>
    <xf numFmtId="164" fontId="4" fillId="0" borderId="1" xfId="1" applyNumberFormat="1" applyFont="1" applyBorder="1" applyAlignment="1">
      <alignment wrapText="1"/>
    </xf>
    <xf numFmtId="0" fontId="4" fillId="0" borderId="1" xfId="0" applyFont="1" applyBorder="1" applyAlignment="1">
      <alignment horizontal="justify" vertical="center" wrapText="1"/>
    </xf>
    <xf numFmtId="0" fontId="3" fillId="0" borderId="1" xfId="0" applyFont="1" applyBorder="1" applyAlignment="1">
      <alignment wrapText="1"/>
    </xf>
    <xf numFmtId="0" fontId="4" fillId="0" borderId="1" xfId="0" applyNumberFormat="1" applyFont="1" applyBorder="1" applyAlignment="1">
      <alignment wrapText="1"/>
    </xf>
    <xf numFmtId="0" fontId="4" fillId="6" borderId="1" xfId="0" applyFont="1" applyFill="1" applyBorder="1" applyAlignment="1">
      <alignment wrapText="1"/>
    </xf>
    <xf numFmtId="0" fontId="0" fillId="4" borderId="0" xfId="0" applyFill="1"/>
    <xf numFmtId="0" fontId="0" fillId="8" borderId="0" xfId="0" applyFill="1"/>
    <xf numFmtId="0" fontId="0" fillId="6" borderId="0" xfId="0" applyFill="1"/>
    <xf numFmtId="0" fontId="2" fillId="0" borderId="1" xfId="0" applyFont="1" applyFill="1" applyBorder="1" applyAlignment="1">
      <alignment horizontal="center" vertical="center" wrapText="1"/>
    </xf>
    <xf numFmtId="14" fontId="4" fillId="0" borderId="1" xfId="0" applyNumberFormat="1" applyFont="1" applyFill="1" applyBorder="1" applyAlignment="1">
      <alignment horizontal="right"/>
    </xf>
    <xf numFmtId="0" fontId="4" fillId="0" borderId="2" xfId="0" applyFont="1" applyFill="1" applyBorder="1" applyAlignment="1">
      <alignment horizontal="center"/>
    </xf>
    <xf numFmtId="44" fontId="4" fillId="0" borderId="1" xfId="1" applyFont="1" applyFill="1" applyBorder="1" applyAlignment="1">
      <alignment horizontal="center" wrapText="1"/>
    </xf>
    <xf numFmtId="0" fontId="4" fillId="0" borderId="0" xfId="0" applyFont="1" applyFill="1" applyAlignment="1">
      <alignment horizontal="center"/>
    </xf>
    <xf numFmtId="1" fontId="4" fillId="0" borderId="1" xfId="0" applyNumberFormat="1" applyFont="1" applyFill="1" applyBorder="1"/>
    <xf numFmtId="14" fontId="4" fillId="0" borderId="1" xfId="0" applyNumberFormat="1" applyFont="1" applyFill="1" applyBorder="1" applyAlignment="1">
      <alignment horizontal="center"/>
    </xf>
    <xf numFmtId="42" fontId="4" fillId="0" borderId="1" xfId="0" applyNumberFormat="1" applyFont="1" applyFill="1" applyBorder="1" applyAlignment="1">
      <alignment horizontal="center" wrapText="1"/>
    </xf>
    <xf numFmtId="42" fontId="4" fillId="0" borderId="1" xfId="2" applyFont="1" applyFill="1" applyBorder="1" applyAlignment="1">
      <alignment horizontal="left" wrapText="1"/>
    </xf>
    <xf numFmtId="14" fontId="4" fillId="0" borderId="0" xfId="0" applyNumberFormat="1" applyFont="1" applyFill="1"/>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42" fontId="3" fillId="9" borderId="1" xfId="2"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0" xfId="0" applyFont="1" applyFill="1" applyAlignment="1">
      <alignment horizontal="center" wrapText="1"/>
    </xf>
    <xf numFmtId="0" fontId="3" fillId="9" borderId="0" xfId="0" applyFont="1" applyFill="1" applyAlignment="1">
      <alignment horizontal="center" vertical="center" wrapText="1"/>
    </xf>
    <xf numFmtId="0" fontId="4" fillId="9" borderId="1" xfId="0" applyFont="1" applyFill="1" applyBorder="1" applyAlignment="1">
      <alignment horizontal="center" vertical="center" wrapText="1"/>
    </xf>
    <xf numFmtId="164" fontId="4" fillId="9" borderId="1" xfId="1" applyNumberFormat="1" applyFont="1" applyFill="1" applyBorder="1" applyAlignment="1">
      <alignment horizontal="center" vertical="center" wrapText="1"/>
    </xf>
    <xf numFmtId="0" fontId="3" fillId="9" borderId="0" xfId="0" applyFont="1" applyFill="1" applyBorder="1" applyAlignment="1">
      <alignment wrapText="1"/>
    </xf>
    <xf numFmtId="0" fontId="0" fillId="9" borderId="0" xfId="0" applyFill="1"/>
    <xf numFmtId="0" fontId="3" fillId="7" borderId="1" xfId="0" applyFont="1" applyFill="1" applyBorder="1" applyAlignment="1">
      <alignment wrapText="1"/>
    </xf>
    <xf numFmtId="0" fontId="4" fillId="7" borderId="1" xfId="0" applyFont="1" applyFill="1" applyBorder="1"/>
    <xf numFmtId="14" fontId="4" fillId="7" borderId="1" xfId="0" applyNumberFormat="1" applyFont="1" applyFill="1" applyBorder="1"/>
    <xf numFmtId="0" fontId="4" fillId="7" borderId="1" xfId="0" applyFont="1" applyFill="1" applyBorder="1" applyAlignment="1">
      <alignment wrapText="1"/>
    </xf>
    <xf numFmtId="0" fontId="3" fillId="7" borderId="1" xfId="0" applyFont="1" applyFill="1" applyBorder="1"/>
    <xf numFmtId="0" fontId="3" fillId="9"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42" fontId="4" fillId="7" borderId="1" xfId="2" applyFont="1" applyFill="1" applyBorder="1"/>
    <xf numFmtId="0" fontId="4" fillId="7" borderId="1" xfId="0" applyFont="1" applyFill="1" applyBorder="1" applyAlignment="1">
      <alignment horizontal="center" wrapText="1"/>
    </xf>
    <xf numFmtId="1" fontId="4" fillId="7" borderId="1" xfId="0" applyNumberFormat="1" applyFont="1" applyFill="1" applyBorder="1"/>
    <xf numFmtId="42" fontId="4" fillId="7" borderId="1" xfId="2" applyFont="1" applyFill="1" applyBorder="1" applyAlignment="1">
      <alignment horizontal="center"/>
    </xf>
    <xf numFmtId="14" fontId="4" fillId="7" borderId="1" xfId="0" applyNumberFormat="1" applyFont="1" applyFill="1" applyBorder="1" applyAlignment="1">
      <alignment horizontal="center"/>
    </xf>
    <xf numFmtId="0" fontId="4" fillId="7" borderId="1" xfId="0" applyFont="1" applyFill="1" applyBorder="1" applyAlignment="1">
      <alignment vertical="center" wrapText="1"/>
    </xf>
    <xf numFmtId="42" fontId="4" fillId="7" borderId="1" xfId="2" applyFont="1" applyFill="1" applyBorder="1" applyAlignment="1">
      <alignment horizontal="right"/>
    </xf>
    <xf numFmtId="14" fontId="4" fillId="7" borderId="2" xfId="0" applyNumberFormat="1" applyFont="1" applyFill="1" applyBorder="1"/>
    <xf numFmtId="16" fontId="4" fillId="7" borderId="2" xfId="0" applyNumberFormat="1" applyFont="1" applyFill="1" applyBorder="1" applyAlignment="1">
      <alignment horizontal="right"/>
    </xf>
    <xf numFmtId="42" fontId="3" fillId="9" borderId="5" xfId="2" applyFont="1" applyFill="1" applyBorder="1" applyAlignment="1">
      <alignment horizontal="center" vertical="center" wrapText="1"/>
    </xf>
    <xf numFmtId="42" fontId="4" fillId="7" borderId="5" xfId="2" applyFont="1" applyFill="1" applyBorder="1"/>
    <xf numFmtId="42" fontId="4" fillId="7" borderId="5" xfId="2" applyFont="1" applyFill="1" applyBorder="1" applyAlignment="1">
      <alignment wrapText="1"/>
    </xf>
    <xf numFmtId="0" fontId="0" fillId="0" borderId="1" xfId="0" applyBorder="1" applyAlignment="1">
      <alignment wrapText="1"/>
    </xf>
  </cellXfs>
  <cellStyles count="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abSelected="1" topLeftCell="J61" workbookViewId="0">
      <selection activeCell="F2" sqref="F2"/>
    </sheetView>
  </sheetViews>
  <sheetFormatPr baseColWidth="10" defaultColWidth="11.42578125" defaultRowHeight="15.75" x14ac:dyDescent="0.2"/>
  <cols>
    <col min="1" max="1" width="24.7109375" style="21" customWidth="1"/>
    <col min="2" max="2" width="12.140625" style="22" customWidth="1"/>
    <col min="3" max="3" width="12.85546875" style="7" customWidth="1"/>
    <col min="4" max="4" width="14" style="7" customWidth="1"/>
    <col min="5" max="5" width="14.42578125" style="23" customWidth="1"/>
    <col min="6" max="6" width="13.42578125" style="7" customWidth="1"/>
    <col min="7" max="7" width="23.7109375" style="6" customWidth="1"/>
    <col min="8" max="8" width="13.85546875" style="24" customWidth="1"/>
    <col min="9" max="9" width="13.42578125" style="25" customWidth="1"/>
    <col min="10" max="10" width="12.7109375" style="7" customWidth="1"/>
    <col min="11" max="11" width="14.7109375" style="7" customWidth="1"/>
    <col min="12" max="12" width="14.42578125" style="7" customWidth="1"/>
    <col min="13" max="13" width="12" style="7" customWidth="1"/>
    <col min="14" max="14" width="19.5703125" style="7" customWidth="1"/>
    <col min="15" max="15" width="11.7109375" style="7" customWidth="1"/>
    <col min="16" max="16" width="19.42578125" style="23" customWidth="1"/>
    <col min="17" max="17" width="15.42578125" style="7" customWidth="1"/>
    <col min="18" max="18" width="14" style="26" customWidth="1"/>
    <col min="19" max="19" width="16.28515625" style="19" customWidth="1"/>
    <col min="20" max="20" width="25.5703125" style="7" customWidth="1"/>
    <col min="21" max="16384" width="11.42578125" style="7"/>
  </cols>
  <sheetData>
    <row r="1" spans="1:19" s="83" customFormat="1" ht="42.75" customHeight="1" x14ac:dyDescent="0.25">
      <c r="A1" s="78" t="s">
        <v>0</v>
      </c>
      <c r="B1" s="79" t="s">
        <v>1</v>
      </c>
      <c r="C1" s="79" t="s">
        <v>2</v>
      </c>
      <c r="D1" s="79" t="s">
        <v>3</v>
      </c>
      <c r="E1" s="80" t="s">
        <v>4</v>
      </c>
      <c r="F1" s="81" t="s">
        <v>5</v>
      </c>
      <c r="G1" s="79" t="s">
        <v>6</v>
      </c>
      <c r="H1" s="80" t="s">
        <v>7</v>
      </c>
      <c r="I1" s="79" t="s">
        <v>8</v>
      </c>
      <c r="J1" s="79" t="s">
        <v>9</v>
      </c>
      <c r="K1" s="79" t="s">
        <v>10</v>
      </c>
      <c r="L1" s="79" t="s">
        <v>11</v>
      </c>
      <c r="M1" s="79" t="s">
        <v>12</v>
      </c>
      <c r="N1" s="79" t="s">
        <v>13</v>
      </c>
      <c r="O1" s="79" t="s">
        <v>14</v>
      </c>
      <c r="P1" s="80" t="s">
        <v>15</v>
      </c>
      <c r="Q1" s="79" t="s">
        <v>16</v>
      </c>
      <c r="R1" s="79" t="s">
        <v>17</v>
      </c>
      <c r="S1" s="82" t="s">
        <v>18</v>
      </c>
    </row>
    <row r="2" spans="1:19" ht="189.75" customHeight="1" x14ac:dyDescent="0.2">
      <c r="A2" s="66" t="s">
        <v>19</v>
      </c>
      <c r="B2" s="8">
        <v>1</v>
      </c>
      <c r="C2" s="9">
        <v>2020000001</v>
      </c>
      <c r="D2" s="10">
        <v>43832</v>
      </c>
      <c r="E2" s="11">
        <v>65640000</v>
      </c>
      <c r="F2" s="12">
        <v>43832</v>
      </c>
      <c r="G2" s="13" t="s">
        <v>20</v>
      </c>
      <c r="H2" s="14">
        <v>62820576</v>
      </c>
      <c r="I2" s="13" t="s">
        <v>21</v>
      </c>
      <c r="J2" s="9" t="s">
        <v>22</v>
      </c>
      <c r="K2" s="10">
        <v>43835</v>
      </c>
      <c r="L2" s="10">
        <v>43837</v>
      </c>
      <c r="M2" s="67">
        <v>43832</v>
      </c>
      <c r="N2" s="9">
        <v>2020000001</v>
      </c>
      <c r="O2" s="10">
        <v>43832</v>
      </c>
      <c r="P2" s="14">
        <v>62820576</v>
      </c>
      <c r="Q2" s="15">
        <f>+E2-P2</f>
        <v>2819424</v>
      </c>
      <c r="R2" s="8"/>
      <c r="S2" s="68" t="s">
        <v>23</v>
      </c>
    </row>
    <row r="3" spans="1:19" ht="189.95" customHeight="1" x14ac:dyDescent="0.2">
      <c r="A3" s="66" t="s">
        <v>24</v>
      </c>
      <c r="B3" s="8">
        <v>2</v>
      </c>
      <c r="C3" s="9">
        <v>2020000002</v>
      </c>
      <c r="D3" s="10">
        <v>43832</v>
      </c>
      <c r="E3" s="11">
        <v>10200000</v>
      </c>
      <c r="F3" s="12">
        <v>43832</v>
      </c>
      <c r="G3" s="13" t="s">
        <v>25</v>
      </c>
      <c r="H3" s="14">
        <v>10200000</v>
      </c>
      <c r="I3" s="69" t="s">
        <v>26</v>
      </c>
      <c r="J3" s="9" t="s">
        <v>27</v>
      </c>
      <c r="K3" s="10">
        <v>43835</v>
      </c>
      <c r="L3" s="10">
        <v>43837</v>
      </c>
      <c r="M3" s="67">
        <v>43837</v>
      </c>
      <c r="N3" s="9">
        <v>2020000002</v>
      </c>
      <c r="O3" s="10">
        <v>43832</v>
      </c>
      <c r="P3" s="14">
        <v>10200000</v>
      </c>
      <c r="Q3" s="15">
        <f t="shared" ref="Q3:Q21" si="0">+E3-P3</f>
        <v>0</v>
      </c>
      <c r="R3" s="8" t="s">
        <v>28</v>
      </c>
      <c r="S3" s="68" t="s">
        <v>29</v>
      </c>
    </row>
    <row r="4" spans="1:19" s="16" customFormat="1" ht="189.95" customHeight="1" x14ac:dyDescent="0.2">
      <c r="A4" s="66" t="s">
        <v>30</v>
      </c>
      <c r="B4" s="8">
        <v>3</v>
      </c>
      <c r="C4" s="9">
        <v>2020000004</v>
      </c>
      <c r="D4" s="10">
        <v>43832</v>
      </c>
      <c r="E4" s="11">
        <v>7800000</v>
      </c>
      <c r="F4" s="12">
        <v>43832</v>
      </c>
      <c r="G4" s="13" t="s">
        <v>31</v>
      </c>
      <c r="H4" s="14">
        <v>7800000</v>
      </c>
      <c r="I4" s="13" t="s">
        <v>26</v>
      </c>
      <c r="J4" s="9" t="s">
        <v>32</v>
      </c>
      <c r="K4" s="9" t="s">
        <v>32</v>
      </c>
      <c r="L4" s="9" t="s">
        <v>32</v>
      </c>
      <c r="M4" s="10">
        <v>43832</v>
      </c>
      <c r="N4" s="9">
        <v>2020000004</v>
      </c>
      <c r="O4" s="10">
        <v>43832</v>
      </c>
      <c r="P4" s="14">
        <v>7800000</v>
      </c>
      <c r="Q4" s="15">
        <f t="shared" si="0"/>
        <v>0</v>
      </c>
      <c r="R4" s="8" t="s">
        <v>33</v>
      </c>
      <c r="S4" s="70" t="s">
        <v>34</v>
      </c>
    </row>
    <row r="5" spans="1:19" ht="189.95" customHeight="1" x14ac:dyDescent="0.2">
      <c r="A5" s="66" t="s">
        <v>35</v>
      </c>
      <c r="B5" s="8">
        <v>4</v>
      </c>
      <c r="C5" s="9">
        <v>2020000008</v>
      </c>
      <c r="D5" s="10">
        <v>43837</v>
      </c>
      <c r="E5" s="11">
        <v>3596000</v>
      </c>
      <c r="F5" s="12">
        <v>43837</v>
      </c>
      <c r="G5" s="13" t="s">
        <v>36</v>
      </c>
      <c r="H5" s="14">
        <v>3596000</v>
      </c>
      <c r="I5" s="13" t="s">
        <v>37</v>
      </c>
      <c r="J5" s="9" t="s">
        <v>32</v>
      </c>
      <c r="K5" s="9" t="s">
        <v>32</v>
      </c>
      <c r="L5" s="9" t="s">
        <v>32</v>
      </c>
      <c r="M5" s="9" t="s">
        <v>38</v>
      </c>
      <c r="N5" s="9">
        <v>2020000008</v>
      </c>
      <c r="O5" s="10">
        <v>43837</v>
      </c>
      <c r="P5" s="14">
        <v>3596000</v>
      </c>
      <c r="Q5" s="15">
        <f t="shared" si="0"/>
        <v>0</v>
      </c>
      <c r="R5" s="8" t="s">
        <v>39</v>
      </c>
      <c r="S5" s="68" t="s">
        <v>40</v>
      </c>
    </row>
    <row r="6" spans="1:19" s="16" customFormat="1" ht="189.95" customHeight="1" x14ac:dyDescent="0.2">
      <c r="A6" s="66" t="s">
        <v>41</v>
      </c>
      <c r="B6" s="8">
        <v>5</v>
      </c>
      <c r="C6" s="9">
        <v>2020000009</v>
      </c>
      <c r="D6" s="10">
        <v>43838</v>
      </c>
      <c r="E6" s="11">
        <v>6900000</v>
      </c>
      <c r="F6" s="12">
        <v>43838</v>
      </c>
      <c r="G6" s="13" t="s">
        <v>42</v>
      </c>
      <c r="H6" s="14">
        <v>6900000</v>
      </c>
      <c r="I6" s="13" t="s">
        <v>43</v>
      </c>
      <c r="J6" s="9" t="s">
        <v>32</v>
      </c>
      <c r="K6" s="9" t="s">
        <v>32</v>
      </c>
      <c r="L6" s="9" t="s">
        <v>32</v>
      </c>
      <c r="M6" s="10">
        <v>43838</v>
      </c>
      <c r="N6" s="9">
        <v>2020000009</v>
      </c>
      <c r="O6" s="10">
        <v>43838</v>
      </c>
      <c r="P6" s="14">
        <v>6900000</v>
      </c>
      <c r="Q6" s="15">
        <f t="shared" si="0"/>
        <v>0</v>
      </c>
      <c r="R6" s="8" t="s">
        <v>33</v>
      </c>
      <c r="S6" s="70" t="s">
        <v>44</v>
      </c>
    </row>
    <row r="7" spans="1:19" ht="189.95" customHeight="1" x14ac:dyDescent="0.2">
      <c r="A7" s="66" t="s">
        <v>45</v>
      </c>
      <c r="B7" s="8">
        <v>6</v>
      </c>
      <c r="C7" s="9">
        <v>2020000010</v>
      </c>
      <c r="D7" s="10">
        <v>43838</v>
      </c>
      <c r="E7" s="11">
        <v>1300000</v>
      </c>
      <c r="F7" s="12">
        <v>43838</v>
      </c>
      <c r="G7" s="13" t="s">
        <v>46</v>
      </c>
      <c r="H7" s="14">
        <v>1300000</v>
      </c>
      <c r="I7" s="13" t="s">
        <v>47</v>
      </c>
      <c r="J7" s="9" t="s">
        <v>32</v>
      </c>
      <c r="K7" s="9" t="s">
        <v>32</v>
      </c>
      <c r="L7" s="9" t="s">
        <v>32</v>
      </c>
      <c r="M7" s="10">
        <v>43838</v>
      </c>
      <c r="N7" s="9">
        <v>2020000010</v>
      </c>
      <c r="O7" s="10">
        <v>43838</v>
      </c>
      <c r="P7" s="14">
        <v>1300000</v>
      </c>
      <c r="Q7" s="15">
        <f t="shared" si="0"/>
        <v>0</v>
      </c>
      <c r="R7" s="8" t="s">
        <v>33</v>
      </c>
      <c r="S7" s="68" t="s">
        <v>48</v>
      </c>
    </row>
    <row r="8" spans="1:19" s="16" customFormat="1" ht="189.95" customHeight="1" x14ac:dyDescent="0.2">
      <c r="A8" s="66" t="s">
        <v>49</v>
      </c>
      <c r="B8" s="8">
        <v>7</v>
      </c>
      <c r="C8" s="9">
        <v>2020000013</v>
      </c>
      <c r="D8" s="10">
        <v>43839</v>
      </c>
      <c r="E8" s="11">
        <v>4050000</v>
      </c>
      <c r="F8" s="12">
        <v>43839</v>
      </c>
      <c r="G8" s="13" t="s">
        <v>50</v>
      </c>
      <c r="H8" s="14">
        <v>4050000</v>
      </c>
      <c r="I8" s="13" t="s">
        <v>43</v>
      </c>
      <c r="J8" s="9" t="s">
        <v>32</v>
      </c>
      <c r="K8" s="9" t="s">
        <v>32</v>
      </c>
      <c r="L8" s="9" t="s">
        <v>32</v>
      </c>
      <c r="M8" s="10">
        <v>43839</v>
      </c>
      <c r="N8" s="9">
        <v>2020000013</v>
      </c>
      <c r="O8" s="10">
        <v>43839</v>
      </c>
      <c r="P8" s="14">
        <v>4050000</v>
      </c>
      <c r="Q8" s="15">
        <f t="shared" si="0"/>
        <v>0</v>
      </c>
      <c r="R8" s="8" t="s">
        <v>33</v>
      </c>
      <c r="S8" s="70" t="s">
        <v>51</v>
      </c>
    </row>
    <row r="9" spans="1:19" ht="189.95" customHeight="1" x14ac:dyDescent="0.2">
      <c r="A9" s="66" t="s">
        <v>52</v>
      </c>
      <c r="B9" s="8">
        <v>8</v>
      </c>
      <c r="C9" s="9">
        <v>2020000016</v>
      </c>
      <c r="D9" s="10">
        <v>43840</v>
      </c>
      <c r="E9" s="11">
        <v>3522580</v>
      </c>
      <c r="F9" s="12">
        <v>43840</v>
      </c>
      <c r="G9" s="13" t="s">
        <v>53</v>
      </c>
      <c r="H9" s="14">
        <v>3522580</v>
      </c>
      <c r="I9" s="13" t="s">
        <v>54</v>
      </c>
      <c r="J9" s="9" t="s">
        <v>32</v>
      </c>
      <c r="K9" s="9" t="s">
        <v>32</v>
      </c>
      <c r="L9" s="9" t="s">
        <v>32</v>
      </c>
      <c r="M9" s="10">
        <v>43840</v>
      </c>
      <c r="N9" s="9">
        <v>2020000016</v>
      </c>
      <c r="O9" s="10">
        <v>43840</v>
      </c>
      <c r="P9" s="14">
        <v>3522580</v>
      </c>
      <c r="Q9" s="15">
        <f t="shared" si="0"/>
        <v>0</v>
      </c>
      <c r="R9" s="8" t="s">
        <v>33</v>
      </c>
      <c r="S9" s="68" t="s">
        <v>55</v>
      </c>
    </row>
    <row r="10" spans="1:19" s="16" customFormat="1" ht="189.95" customHeight="1" x14ac:dyDescent="0.2">
      <c r="A10" s="66" t="s">
        <v>56</v>
      </c>
      <c r="B10" s="8">
        <v>9</v>
      </c>
      <c r="C10" s="9">
        <v>2020000017</v>
      </c>
      <c r="D10" s="10">
        <v>43843</v>
      </c>
      <c r="E10" s="11">
        <v>3396774</v>
      </c>
      <c r="F10" s="12">
        <v>43843</v>
      </c>
      <c r="G10" s="13" t="s">
        <v>57</v>
      </c>
      <c r="H10" s="14">
        <v>3396774</v>
      </c>
      <c r="I10" s="13" t="s">
        <v>58</v>
      </c>
      <c r="J10" s="9" t="s">
        <v>32</v>
      </c>
      <c r="K10" s="9" t="s">
        <v>32</v>
      </c>
      <c r="L10" s="9" t="s">
        <v>32</v>
      </c>
      <c r="M10" s="10">
        <v>43843</v>
      </c>
      <c r="N10" s="9">
        <v>2020000017</v>
      </c>
      <c r="O10" s="10">
        <v>43843</v>
      </c>
      <c r="P10" s="14">
        <v>3396774</v>
      </c>
      <c r="Q10" s="15">
        <f t="shared" si="0"/>
        <v>0</v>
      </c>
      <c r="R10" s="8" t="s">
        <v>33</v>
      </c>
      <c r="S10" s="70" t="s">
        <v>59</v>
      </c>
    </row>
    <row r="11" spans="1:19" ht="189.95" customHeight="1" x14ac:dyDescent="0.2">
      <c r="A11" s="66" t="s">
        <v>60</v>
      </c>
      <c r="B11" s="8">
        <v>10</v>
      </c>
      <c r="C11" s="9">
        <v>2020000018</v>
      </c>
      <c r="D11" s="10">
        <v>43843</v>
      </c>
      <c r="E11" s="11">
        <v>3396774</v>
      </c>
      <c r="F11" s="12">
        <v>43843</v>
      </c>
      <c r="G11" s="13" t="s">
        <v>61</v>
      </c>
      <c r="H11" s="14">
        <v>3396774</v>
      </c>
      <c r="I11" s="13" t="s">
        <v>58</v>
      </c>
      <c r="J11" s="9" t="s">
        <v>32</v>
      </c>
      <c r="K11" s="9" t="s">
        <v>32</v>
      </c>
      <c r="L11" s="9" t="s">
        <v>32</v>
      </c>
      <c r="M11" s="10">
        <v>43843</v>
      </c>
      <c r="N11" s="9">
        <v>2020000018</v>
      </c>
      <c r="O11" s="10">
        <v>43843</v>
      </c>
      <c r="P11" s="14">
        <v>3396774</v>
      </c>
      <c r="Q11" s="15">
        <f t="shared" si="0"/>
        <v>0</v>
      </c>
      <c r="R11" s="8" t="s">
        <v>33</v>
      </c>
      <c r="S11" s="68" t="s">
        <v>62</v>
      </c>
    </row>
    <row r="12" spans="1:19" s="16" customFormat="1" ht="189.95" customHeight="1" x14ac:dyDescent="0.2">
      <c r="A12" s="66" t="s">
        <v>63</v>
      </c>
      <c r="B12" s="8">
        <v>11</v>
      </c>
      <c r="C12" s="9">
        <v>2020000021</v>
      </c>
      <c r="D12" s="10">
        <v>43852</v>
      </c>
      <c r="E12" s="11">
        <v>22800000</v>
      </c>
      <c r="F12" s="12">
        <v>43852</v>
      </c>
      <c r="G12" s="13" t="s">
        <v>64</v>
      </c>
      <c r="H12" s="14">
        <v>22800000</v>
      </c>
      <c r="I12" s="13" t="s">
        <v>26</v>
      </c>
      <c r="J12" s="9" t="s">
        <v>32</v>
      </c>
      <c r="K12" s="9" t="s">
        <v>32</v>
      </c>
      <c r="L12" s="9" t="s">
        <v>32</v>
      </c>
      <c r="M12" s="10">
        <v>43853</v>
      </c>
      <c r="N12" s="9">
        <v>2020000020</v>
      </c>
      <c r="O12" s="10">
        <v>43853</v>
      </c>
      <c r="P12" s="14">
        <v>22800000</v>
      </c>
      <c r="Q12" s="15">
        <f t="shared" si="0"/>
        <v>0</v>
      </c>
      <c r="R12" s="8" t="s">
        <v>33</v>
      </c>
      <c r="S12" s="70" t="s">
        <v>65</v>
      </c>
    </row>
    <row r="13" spans="1:19" ht="189.95" customHeight="1" x14ac:dyDescent="0.2">
      <c r="A13" s="66" t="s">
        <v>66</v>
      </c>
      <c r="B13" s="8">
        <v>12</v>
      </c>
      <c r="C13" s="9">
        <v>2020000019</v>
      </c>
      <c r="D13" s="10">
        <v>43844</v>
      </c>
      <c r="E13" s="11">
        <v>66000000</v>
      </c>
      <c r="F13" s="12">
        <v>43861</v>
      </c>
      <c r="G13" s="13" t="s">
        <v>67</v>
      </c>
      <c r="H13" s="14">
        <v>49325500</v>
      </c>
      <c r="I13" s="13" t="s">
        <v>68</v>
      </c>
      <c r="J13" s="9" t="s">
        <v>69</v>
      </c>
      <c r="K13" s="10">
        <v>43864</v>
      </c>
      <c r="L13" s="10">
        <v>43861</v>
      </c>
      <c r="M13" s="10">
        <v>43864</v>
      </c>
      <c r="N13" s="71">
        <v>2020000035</v>
      </c>
      <c r="O13" s="10">
        <v>43864</v>
      </c>
      <c r="P13" s="14">
        <v>49325500</v>
      </c>
      <c r="Q13" s="15">
        <f t="shared" si="0"/>
        <v>16674500</v>
      </c>
      <c r="R13" s="8"/>
      <c r="S13" s="68" t="s">
        <v>70</v>
      </c>
    </row>
    <row r="14" spans="1:19" s="16" customFormat="1" ht="189.95" customHeight="1" x14ac:dyDescent="0.2">
      <c r="A14" s="66" t="s">
        <v>71</v>
      </c>
      <c r="B14" s="8">
        <v>13</v>
      </c>
      <c r="C14" s="9">
        <v>2020000024</v>
      </c>
      <c r="D14" s="10">
        <v>43853</v>
      </c>
      <c r="E14" s="11">
        <v>8000000</v>
      </c>
      <c r="F14" s="12">
        <v>43861</v>
      </c>
      <c r="G14" s="13" t="s">
        <v>72</v>
      </c>
      <c r="H14" s="14">
        <v>8000000</v>
      </c>
      <c r="I14" s="13" t="s">
        <v>73</v>
      </c>
      <c r="J14" s="9" t="s">
        <v>32</v>
      </c>
      <c r="K14" s="9" t="s">
        <v>32</v>
      </c>
      <c r="L14" s="9" t="s">
        <v>32</v>
      </c>
      <c r="M14" s="10">
        <v>43861</v>
      </c>
      <c r="N14" s="9">
        <v>2020000026</v>
      </c>
      <c r="O14" s="10">
        <v>43861</v>
      </c>
      <c r="P14" s="14">
        <v>8000000</v>
      </c>
      <c r="Q14" s="15">
        <f t="shared" si="0"/>
        <v>0</v>
      </c>
      <c r="R14" s="8" t="s">
        <v>74</v>
      </c>
      <c r="S14" s="70" t="s">
        <v>75</v>
      </c>
    </row>
    <row r="15" spans="1:19" ht="189.95" customHeight="1" x14ac:dyDescent="0.2">
      <c r="A15" s="66" t="s">
        <v>76</v>
      </c>
      <c r="B15" s="8">
        <v>14</v>
      </c>
      <c r="C15" s="9">
        <v>2020000032</v>
      </c>
      <c r="D15" s="10">
        <v>43861</v>
      </c>
      <c r="E15" s="11">
        <v>4000000</v>
      </c>
      <c r="F15" s="12">
        <v>43864</v>
      </c>
      <c r="G15" s="13" t="s">
        <v>77</v>
      </c>
      <c r="H15" s="14">
        <v>4000000</v>
      </c>
      <c r="I15" s="13" t="s">
        <v>78</v>
      </c>
      <c r="J15" s="9" t="s">
        <v>32</v>
      </c>
      <c r="K15" s="9" t="s">
        <v>32</v>
      </c>
      <c r="L15" s="9" t="s">
        <v>32</v>
      </c>
      <c r="M15" s="9"/>
      <c r="N15" s="9">
        <v>2020000031</v>
      </c>
      <c r="O15" s="10">
        <v>43864</v>
      </c>
      <c r="P15" s="14">
        <v>4000000</v>
      </c>
      <c r="Q15" s="15">
        <f t="shared" si="0"/>
        <v>0</v>
      </c>
      <c r="R15" s="8" t="s">
        <v>33</v>
      </c>
      <c r="S15" s="68" t="s">
        <v>79</v>
      </c>
    </row>
    <row r="16" spans="1:19" s="16" customFormat="1" ht="189.95" customHeight="1" x14ac:dyDescent="0.2">
      <c r="A16" s="66" t="s">
        <v>80</v>
      </c>
      <c r="B16" s="8">
        <v>15</v>
      </c>
      <c r="C16" s="9">
        <v>2020000036</v>
      </c>
      <c r="D16" s="10">
        <v>43863</v>
      </c>
      <c r="E16" s="11">
        <v>6900000</v>
      </c>
      <c r="F16" s="12">
        <v>43833</v>
      </c>
      <c r="G16" s="13" t="s">
        <v>81</v>
      </c>
      <c r="H16" s="14">
        <v>6900000</v>
      </c>
      <c r="I16" s="13" t="s">
        <v>43</v>
      </c>
      <c r="J16" s="9" t="s">
        <v>32</v>
      </c>
      <c r="K16" s="9" t="s">
        <v>32</v>
      </c>
      <c r="L16" s="9" t="s">
        <v>32</v>
      </c>
      <c r="M16" s="10">
        <v>43864</v>
      </c>
      <c r="N16" s="9">
        <v>2020000034</v>
      </c>
      <c r="O16" s="10">
        <v>43833</v>
      </c>
      <c r="P16" s="14">
        <v>6900000</v>
      </c>
      <c r="Q16" s="15">
        <f t="shared" si="0"/>
        <v>0</v>
      </c>
      <c r="R16" s="8" t="s">
        <v>33</v>
      </c>
      <c r="S16" s="70" t="s">
        <v>82</v>
      </c>
    </row>
    <row r="17" spans="1:19" ht="189.95" customHeight="1" x14ac:dyDescent="0.2">
      <c r="A17" s="66" t="s">
        <v>83</v>
      </c>
      <c r="B17" s="8">
        <v>16</v>
      </c>
      <c r="C17" s="9">
        <v>2020000035</v>
      </c>
      <c r="D17" s="10">
        <v>43864</v>
      </c>
      <c r="E17" s="11">
        <v>4050000</v>
      </c>
      <c r="F17" s="12">
        <v>43864</v>
      </c>
      <c r="G17" s="13" t="s">
        <v>84</v>
      </c>
      <c r="H17" s="14">
        <v>4050000</v>
      </c>
      <c r="I17" s="13" t="s">
        <v>43</v>
      </c>
      <c r="J17" s="9" t="s">
        <v>32</v>
      </c>
      <c r="K17" s="9" t="s">
        <v>32</v>
      </c>
      <c r="L17" s="9" t="s">
        <v>32</v>
      </c>
      <c r="M17" s="10">
        <v>43864</v>
      </c>
      <c r="N17" s="9">
        <v>2020000033</v>
      </c>
      <c r="O17" s="10">
        <v>43833</v>
      </c>
      <c r="P17" s="14">
        <v>4050000</v>
      </c>
      <c r="Q17" s="15">
        <f t="shared" si="0"/>
        <v>0</v>
      </c>
      <c r="R17" s="72" t="s">
        <v>74</v>
      </c>
      <c r="S17" s="68" t="s">
        <v>85</v>
      </c>
    </row>
    <row r="18" spans="1:19" s="18" customFormat="1" ht="189.95" customHeight="1" x14ac:dyDescent="0.2">
      <c r="A18" s="66" t="s">
        <v>86</v>
      </c>
      <c r="B18" s="8">
        <v>17</v>
      </c>
      <c r="C18" s="9">
        <v>2020000037</v>
      </c>
      <c r="D18" s="10">
        <v>43864</v>
      </c>
      <c r="E18" s="11">
        <v>3000000</v>
      </c>
      <c r="F18" s="12">
        <v>43865</v>
      </c>
      <c r="G18" s="13" t="s">
        <v>87</v>
      </c>
      <c r="H18" s="14">
        <v>3000000</v>
      </c>
      <c r="I18" s="13" t="s">
        <v>88</v>
      </c>
      <c r="J18" s="9" t="s">
        <v>32</v>
      </c>
      <c r="K18" s="9" t="s">
        <v>32</v>
      </c>
      <c r="L18" s="9" t="s">
        <v>32</v>
      </c>
      <c r="M18" s="10">
        <v>43865</v>
      </c>
      <c r="N18" s="9">
        <v>2020000036</v>
      </c>
      <c r="O18" s="10">
        <v>43865</v>
      </c>
      <c r="P18" s="14">
        <v>3000000</v>
      </c>
      <c r="Q18" s="15">
        <f t="shared" si="0"/>
        <v>0</v>
      </c>
      <c r="R18" s="8" t="s">
        <v>33</v>
      </c>
      <c r="S18" s="70" t="s">
        <v>85</v>
      </c>
    </row>
    <row r="19" spans="1:19" ht="189.95" customHeight="1" x14ac:dyDescent="0.2">
      <c r="A19" s="66" t="s">
        <v>45</v>
      </c>
      <c r="B19" s="8">
        <v>18</v>
      </c>
      <c r="C19" s="9">
        <v>2020000044</v>
      </c>
      <c r="D19" s="10">
        <v>43873</v>
      </c>
      <c r="E19" s="11">
        <v>4050000</v>
      </c>
      <c r="F19" s="12">
        <v>43880</v>
      </c>
      <c r="G19" s="13" t="s">
        <v>46</v>
      </c>
      <c r="H19" s="14">
        <v>4050000</v>
      </c>
      <c r="I19" s="13" t="s">
        <v>43</v>
      </c>
      <c r="J19" s="9" t="s">
        <v>32</v>
      </c>
      <c r="K19" s="9" t="s">
        <v>32</v>
      </c>
      <c r="L19" s="9" t="s">
        <v>32</v>
      </c>
      <c r="M19" s="10">
        <v>43880</v>
      </c>
      <c r="N19" s="9">
        <v>2020000044</v>
      </c>
      <c r="O19" s="10">
        <v>43880</v>
      </c>
      <c r="P19" s="14">
        <v>4050000</v>
      </c>
      <c r="Q19" s="15">
        <f t="shared" si="0"/>
        <v>0</v>
      </c>
      <c r="R19" s="8" t="s">
        <v>33</v>
      </c>
      <c r="S19" s="68" t="s">
        <v>89</v>
      </c>
    </row>
    <row r="20" spans="1:19" ht="189.95" customHeight="1" x14ac:dyDescent="0.2">
      <c r="A20" s="66" t="s">
        <v>90</v>
      </c>
      <c r="B20" s="8">
        <v>19</v>
      </c>
      <c r="C20" s="71">
        <v>20200000045</v>
      </c>
      <c r="D20" s="10">
        <v>43874</v>
      </c>
      <c r="E20" s="11">
        <v>12137500</v>
      </c>
      <c r="F20" s="12">
        <v>43880</v>
      </c>
      <c r="G20" s="13" t="s">
        <v>91</v>
      </c>
      <c r="H20" s="14">
        <v>11025000</v>
      </c>
      <c r="I20" s="13" t="s">
        <v>92</v>
      </c>
      <c r="J20" s="9" t="s">
        <v>93</v>
      </c>
      <c r="K20" s="10">
        <v>43882</v>
      </c>
      <c r="L20" s="10">
        <v>43882</v>
      </c>
      <c r="M20" s="10">
        <v>43882</v>
      </c>
      <c r="N20" s="9">
        <v>2020000056</v>
      </c>
      <c r="O20" s="10">
        <v>43882</v>
      </c>
      <c r="P20" s="14">
        <v>11025000</v>
      </c>
      <c r="Q20" s="15">
        <f t="shared" si="0"/>
        <v>1112500</v>
      </c>
      <c r="R20" s="8"/>
      <c r="S20" s="70" t="s">
        <v>94</v>
      </c>
    </row>
    <row r="21" spans="1:19" ht="189.95" customHeight="1" x14ac:dyDescent="0.2">
      <c r="A21" s="66" t="s">
        <v>95</v>
      </c>
      <c r="B21" s="8">
        <v>20</v>
      </c>
      <c r="C21" s="9">
        <v>2020000059</v>
      </c>
      <c r="D21" s="10">
        <v>43894</v>
      </c>
      <c r="E21" s="11">
        <v>17083900</v>
      </c>
      <c r="F21" s="12">
        <v>43910</v>
      </c>
      <c r="G21" s="13" t="s">
        <v>96</v>
      </c>
      <c r="H21" s="14">
        <v>17083900</v>
      </c>
      <c r="I21" s="38" t="s">
        <v>97</v>
      </c>
      <c r="J21" s="9" t="s">
        <v>98</v>
      </c>
      <c r="K21" s="10">
        <v>43908</v>
      </c>
      <c r="L21" s="10">
        <v>43908</v>
      </c>
      <c r="M21" s="9"/>
      <c r="N21" s="9">
        <v>2020000069</v>
      </c>
      <c r="O21" s="10">
        <v>43908</v>
      </c>
      <c r="P21" s="11">
        <v>100883900</v>
      </c>
      <c r="Q21" s="9">
        <f t="shared" si="0"/>
        <v>-83800000</v>
      </c>
      <c r="R21" s="8"/>
      <c r="S21" s="68" t="s">
        <v>99</v>
      </c>
    </row>
    <row r="22" spans="1:19" ht="189.95" customHeight="1" x14ac:dyDescent="0.2">
      <c r="A22" s="66" t="s">
        <v>100</v>
      </c>
      <c r="B22" s="8">
        <v>21</v>
      </c>
      <c r="C22" s="9">
        <v>2020000056</v>
      </c>
      <c r="D22" s="10">
        <v>43893</v>
      </c>
      <c r="E22" s="11">
        <v>4000000</v>
      </c>
      <c r="F22" s="12">
        <v>43903</v>
      </c>
      <c r="G22" s="13" t="s">
        <v>101</v>
      </c>
      <c r="H22" s="14">
        <v>4000000</v>
      </c>
      <c r="I22" s="38" t="s">
        <v>97</v>
      </c>
      <c r="J22" s="9" t="s">
        <v>102</v>
      </c>
      <c r="K22" s="10">
        <v>43908</v>
      </c>
      <c r="L22" s="10">
        <v>43908</v>
      </c>
      <c r="M22" s="10">
        <v>43909</v>
      </c>
      <c r="N22" s="9">
        <v>2020000071</v>
      </c>
      <c r="O22" s="10">
        <v>43909</v>
      </c>
      <c r="P22" s="11">
        <v>4000000</v>
      </c>
      <c r="Q22" s="9"/>
      <c r="R22" s="8"/>
      <c r="S22" s="70" t="s">
        <v>103</v>
      </c>
    </row>
    <row r="23" spans="1:19" ht="189.95" customHeight="1" x14ac:dyDescent="0.2">
      <c r="A23" s="66" t="s">
        <v>104</v>
      </c>
      <c r="B23" s="8">
        <v>22</v>
      </c>
      <c r="C23" s="9">
        <v>2020000061</v>
      </c>
      <c r="D23" s="10">
        <v>43903</v>
      </c>
      <c r="E23" s="11">
        <v>1272000</v>
      </c>
      <c r="F23" s="12">
        <v>43912</v>
      </c>
      <c r="G23" s="13" t="s">
        <v>105</v>
      </c>
      <c r="H23" s="14">
        <v>1272000</v>
      </c>
      <c r="I23" s="38" t="s">
        <v>97</v>
      </c>
      <c r="J23" s="9" t="s">
        <v>106</v>
      </c>
      <c r="K23" s="10">
        <v>43929</v>
      </c>
      <c r="L23" s="10">
        <v>43934</v>
      </c>
      <c r="M23" s="10">
        <v>43934</v>
      </c>
      <c r="N23" s="9">
        <v>2020000086</v>
      </c>
      <c r="O23" s="10">
        <v>43934</v>
      </c>
      <c r="P23" s="11">
        <v>1272000</v>
      </c>
      <c r="Q23" s="9"/>
      <c r="R23" s="8"/>
      <c r="S23" s="68" t="s">
        <v>107</v>
      </c>
    </row>
    <row r="24" spans="1:19" ht="189.95" customHeight="1" x14ac:dyDescent="0.2">
      <c r="A24" s="66" t="s">
        <v>108</v>
      </c>
      <c r="B24" s="8">
        <v>23</v>
      </c>
      <c r="C24" s="9">
        <v>2020000067</v>
      </c>
      <c r="D24" s="10">
        <v>43917</v>
      </c>
      <c r="E24" s="11">
        <v>24710262</v>
      </c>
      <c r="F24" s="12">
        <v>43923</v>
      </c>
      <c r="G24" s="13" t="s">
        <v>109</v>
      </c>
      <c r="H24" s="14">
        <v>22000000</v>
      </c>
      <c r="I24" s="38" t="s">
        <v>110</v>
      </c>
      <c r="J24" s="9" t="s">
        <v>111</v>
      </c>
      <c r="K24" s="10">
        <v>43937</v>
      </c>
      <c r="L24" s="10">
        <v>43937</v>
      </c>
      <c r="M24" s="9"/>
      <c r="N24" s="9">
        <v>2020000093</v>
      </c>
      <c r="O24" s="10">
        <v>43937</v>
      </c>
      <c r="P24" s="11">
        <v>24710262</v>
      </c>
      <c r="Q24" s="9"/>
      <c r="R24" s="8"/>
      <c r="S24" s="70" t="s">
        <v>112</v>
      </c>
    </row>
    <row r="25" spans="1:19" ht="189.95" customHeight="1" x14ac:dyDescent="0.2">
      <c r="A25" s="66" t="s">
        <v>113</v>
      </c>
      <c r="B25" s="8">
        <v>24</v>
      </c>
      <c r="C25" s="9">
        <v>2020000073</v>
      </c>
      <c r="D25" s="10">
        <v>43927</v>
      </c>
      <c r="E25" s="11">
        <v>6000000</v>
      </c>
      <c r="F25" s="12">
        <v>43927</v>
      </c>
      <c r="G25" s="13" t="s">
        <v>114</v>
      </c>
      <c r="H25" s="14">
        <v>6000000</v>
      </c>
      <c r="I25" s="13" t="s">
        <v>43</v>
      </c>
      <c r="J25" s="9" t="s">
        <v>32</v>
      </c>
      <c r="K25" s="9" t="s">
        <v>32</v>
      </c>
      <c r="L25" s="9" t="s">
        <v>32</v>
      </c>
      <c r="M25" s="10">
        <v>43927</v>
      </c>
      <c r="N25" s="9">
        <v>2020000079</v>
      </c>
      <c r="O25" s="10">
        <v>43927</v>
      </c>
      <c r="P25" s="11">
        <v>6000000</v>
      </c>
      <c r="Q25" s="9"/>
      <c r="R25" s="8" t="s">
        <v>33</v>
      </c>
      <c r="S25" s="68" t="s">
        <v>115</v>
      </c>
    </row>
    <row r="26" spans="1:19" ht="189.95" customHeight="1" x14ac:dyDescent="0.2">
      <c r="A26" s="66" t="s">
        <v>116</v>
      </c>
      <c r="B26" s="8">
        <v>25</v>
      </c>
      <c r="C26" s="9">
        <v>2020000074</v>
      </c>
      <c r="D26" s="10">
        <v>43927</v>
      </c>
      <c r="E26" s="11">
        <v>6750000</v>
      </c>
      <c r="F26" s="12">
        <v>43928</v>
      </c>
      <c r="G26" s="13" t="s">
        <v>117</v>
      </c>
      <c r="H26" s="14">
        <v>6750000</v>
      </c>
      <c r="I26" s="13" t="s">
        <v>118</v>
      </c>
      <c r="J26" s="9" t="s">
        <v>32</v>
      </c>
      <c r="K26" s="9" t="s">
        <v>32</v>
      </c>
      <c r="L26" s="9" t="s">
        <v>32</v>
      </c>
      <c r="M26" s="10">
        <v>43928</v>
      </c>
      <c r="N26" s="9">
        <v>2020000080</v>
      </c>
      <c r="O26" s="10">
        <v>43928</v>
      </c>
      <c r="P26" s="11">
        <v>6750000</v>
      </c>
      <c r="Q26" s="9"/>
      <c r="R26" s="8" t="s">
        <v>33</v>
      </c>
      <c r="S26" s="70" t="s">
        <v>119</v>
      </c>
    </row>
    <row r="27" spans="1:19" ht="189.95" customHeight="1" x14ac:dyDescent="0.2">
      <c r="A27" s="66" t="s">
        <v>49</v>
      </c>
      <c r="B27" s="8">
        <v>26</v>
      </c>
      <c r="C27" s="9">
        <v>2020000075</v>
      </c>
      <c r="D27" s="10">
        <v>43934</v>
      </c>
      <c r="E27" s="11">
        <v>6750000</v>
      </c>
      <c r="F27" s="12">
        <v>43934</v>
      </c>
      <c r="G27" s="13" t="s">
        <v>120</v>
      </c>
      <c r="H27" s="14">
        <v>6750000</v>
      </c>
      <c r="I27" s="13" t="s">
        <v>121</v>
      </c>
      <c r="J27" s="9" t="s">
        <v>32</v>
      </c>
      <c r="K27" s="9" t="s">
        <v>32</v>
      </c>
      <c r="L27" s="9" t="s">
        <v>32</v>
      </c>
      <c r="M27" s="10">
        <v>43934</v>
      </c>
      <c r="N27" s="9">
        <v>2020000082</v>
      </c>
      <c r="O27" s="10">
        <v>43934</v>
      </c>
      <c r="P27" s="11">
        <v>6750000</v>
      </c>
      <c r="Q27" s="9"/>
      <c r="R27" s="8"/>
      <c r="S27" s="68" t="s">
        <v>122</v>
      </c>
    </row>
    <row r="28" spans="1:19" ht="189.95" customHeight="1" x14ac:dyDescent="0.2">
      <c r="A28" s="66" t="s">
        <v>123</v>
      </c>
      <c r="B28" s="8">
        <v>27</v>
      </c>
      <c r="C28" s="9">
        <v>2020000082</v>
      </c>
      <c r="D28" s="10">
        <v>43937</v>
      </c>
      <c r="E28" s="11">
        <v>4050000</v>
      </c>
      <c r="F28" s="12">
        <v>43937</v>
      </c>
      <c r="G28" s="73" t="s">
        <v>117</v>
      </c>
      <c r="H28" s="14">
        <v>4050000</v>
      </c>
      <c r="I28" s="13" t="s">
        <v>124</v>
      </c>
      <c r="J28" s="9" t="s">
        <v>32</v>
      </c>
      <c r="K28" s="9" t="s">
        <v>32</v>
      </c>
      <c r="L28" s="9" t="s">
        <v>32</v>
      </c>
      <c r="M28" s="10">
        <v>43937</v>
      </c>
      <c r="N28" s="9">
        <v>2020000091</v>
      </c>
      <c r="O28" s="10">
        <v>43937</v>
      </c>
      <c r="P28" s="11">
        <v>4050000</v>
      </c>
      <c r="Q28" s="9"/>
      <c r="R28" s="8" t="s">
        <v>33</v>
      </c>
      <c r="S28" s="70" t="s">
        <v>125</v>
      </c>
    </row>
    <row r="29" spans="1:19" ht="189.95" customHeight="1" x14ac:dyDescent="0.2">
      <c r="A29" s="66" t="s">
        <v>126</v>
      </c>
      <c r="B29" s="8">
        <v>28</v>
      </c>
      <c r="C29" s="9">
        <v>2020000083</v>
      </c>
      <c r="D29" s="10">
        <v>43937</v>
      </c>
      <c r="E29" s="11">
        <v>6500000</v>
      </c>
      <c r="F29" s="12">
        <v>43937</v>
      </c>
      <c r="G29" s="13" t="s">
        <v>127</v>
      </c>
      <c r="H29" s="14">
        <v>6500000</v>
      </c>
      <c r="I29" s="13" t="s">
        <v>128</v>
      </c>
      <c r="J29" s="9" t="s">
        <v>32</v>
      </c>
      <c r="K29" s="9" t="s">
        <v>32</v>
      </c>
      <c r="L29" s="9" t="s">
        <v>32</v>
      </c>
      <c r="M29" s="10">
        <v>43937</v>
      </c>
      <c r="N29" s="9">
        <v>2020000092</v>
      </c>
      <c r="O29" s="10">
        <v>43937</v>
      </c>
      <c r="P29" s="11">
        <v>6500000</v>
      </c>
      <c r="Q29" s="9"/>
      <c r="R29" s="8" t="s">
        <v>33</v>
      </c>
      <c r="S29" s="68" t="s">
        <v>129</v>
      </c>
    </row>
    <row r="30" spans="1:19" ht="189.95" customHeight="1" x14ac:dyDescent="0.2">
      <c r="A30" s="66" t="s">
        <v>130</v>
      </c>
      <c r="B30" s="8">
        <v>29</v>
      </c>
      <c r="C30" s="9">
        <v>2020000084</v>
      </c>
      <c r="D30" s="10">
        <v>43938</v>
      </c>
      <c r="E30" s="11">
        <v>4050000</v>
      </c>
      <c r="F30" s="12">
        <v>43938</v>
      </c>
      <c r="G30" s="13" t="s">
        <v>131</v>
      </c>
      <c r="H30" s="14">
        <v>4050000</v>
      </c>
      <c r="I30" s="13" t="s">
        <v>132</v>
      </c>
      <c r="J30" s="9" t="s">
        <v>32</v>
      </c>
      <c r="K30" s="9" t="s">
        <v>32</v>
      </c>
      <c r="L30" s="9" t="s">
        <v>32</v>
      </c>
      <c r="M30" s="10">
        <v>43950</v>
      </c>
      <c r="N30" s="9">
        <v>2020000094</v>
      </c>
      <c r="O30" s="10">
        <v>43938</v>
      </c>
      <c r="P30" s="11">
        <v>4050000</v>
      </c>
      <c r="Q30" s="9"/>
      <c r="R30" s="8" t="s">
        <v>33</v>
      </c>
      <c r="S30" s="70" t="s">
        <v>133</v>
      </c>
    </row>
    <row r="31" spans="1:19" ht="189.95" customHeight="1" x14ac:dyDescent="0.2">
      <c r="A31" s="66" t="s">
        <v>35</v>
      </c>
      <c r="B31" s="8">
        <v>30</v>
      </c>
      <c r="C31" s="9">
        <v>2020000085</v>
      </c>
      <c r="D31" s="10">
        <v>43942</v>
      </c>
      <c r="E31" s="11">
        <v>4050000</v>
      </c>
      <c r="F31" s="12">
        <v>43942</v>
      </c>
      <c r="G31" s="13" t="s">
        <v>134</v>
      </c>
      <c r="H31" s="14">
        <v>4050000</v>
      </c>
      <c r="I31" s="13" t="s">
        <v>135</v>
      </c>
      <c r="J31" s="9" t="s">
        <v>32</v>
      </c>
      <c r="K31" s="9" t="s">
        <v>32</v>
      </c>
      <c r="L31" s="9" t="s">
        <v>32</v>
      </c>
      <c r="M31" s="10">
        <v>43942</v>
      </c>
      <c r="N31" s="9">
        <v>2020000095</v>
      </c>
      <c r="O31" s="10">
        <v>43942</v>
      </c>
      <c r="P31" s="11">
        <v>4050000</v>
      </c>
      <c r="Q31" s="9"/>
      <c r="R31" s="8" t="s">
        <v>33</v>
      </c>
      <c r="S31" s="68" t="s">
        <v>136</v>
      </c>
    </row>
    <row r="32" spans="1:19" ht="189.95" customHeight="1" x14ac:dyDescent="0.2">
      <c r="A32" s="66" t="s">
        <v>137</v>
      </c>
      <c r="B32" s="8">
        <v>31</v>
      </c>
      <c r="C32" s="9">
        <v>2020000100</v>
      </c>
      <c r="D32" s="10">
        <v>43959</v>
      </c>
      <c r="E32" s="11">
        <v>6900000</v>
      </c>
      <c r="F32" s="12">
        <v>43959</v>
      </c>
      <c r="G32" s="13" t="s">
        <v>138</v>
      </c>
      <c r="H32" s="14">
        <v>6900000</v>
      </c>
      <c r="I32" s="13" t="s">
        <v>139</v>
      </c>
      <c r="J32" s="9" t="s">
        <v>32</v>
      </c>
      <c r="K32" s="9" t="s">
        <v>32</v>
      </c>
      <c r="L32" s="9" t="s">
        <v>32</v>
      </c>
      <c r="M32" s="10">
        <v>43958</v>
      </c>
      <c r="N32" s="9">
        <v>2020000110</v>
      </c>
      <c r="O32" s="10">
        <v>43959</v>
      </c>
      <c r="P32" s="11">
        <v>6900000</v>
      </c>
      <c r="Q32" s="9"/>
      <c r="R32" s="8" t="s">
        <v>33</v>
      </c>
      <c r="S32" s="70" t="s">
        <v>140</v>
      </c>
    </row>
    <row r="33" spans="1:19" ht="189.95" customHeight="1" x14ac:dyDescent="0.2">
      <c r="A33" s="66" t="s">
        <v>83</v>
      </c>
      <c r="B33" s="8">
        <v>32</v>
      </c>
      <c r="C33" s="9">
        <v>2020000099</v>
      </c>
      <c r="D33" s="10">
        <v>43958</v>
      </c>
      <c r="E33" s="11">
        <v>1350000</v>
      </c>
      <c r="F33" s="12">
        <v>43958</v>
      </c>
      <c r="G33" s="13" t="s">
        <v>141</v>
      </c>
      <c r="H33" s="14">
        <v>1350000</v>
      </c>
      <c r="I33" s="13" t="s">
        <v>142</v>
      </c>
      <c r="J33" s="9" t="s">
        <v>32</v>
      </c>
      <c r="K33" s="9" t="s">
        <v>32</v>
      </c>
      <c r="L33" s="9" t="s">
        <v>32</v>
      </c>
      <c r="M33" s="9"/>
      <c r="N33" s="9">
        <v>2020000109</v>
      </c>
      <c r="O33" s="10">
        <v>43958</v>
      </c>
      <c r="P33" s="11">
        <v>1350000</v>
      </c>
      <c r="Q33" s="9"/>
      <c r="R33" s="8" t="s">
        <v>33</v>
      </c>
      <c r="S33" s="68" t="s">
        <v>143</v>
      </c>
    </row>
    <row r="34" spans="1:19" ht="189.95" customHeight="1" x14ac:dyDescent="0.2">
      <c r="A34" s="66" t="s">
        <v>144</v>
      </c>
      <c r="B34" s="8">
        <v>33</v>
      </c>
      <c r="C34" s="9">
        <v>2020000107</v>
      </c>
      <c r="D34" s="10">
        <v>43972</v>
      </c>
      <c r="E34" s="11">
        <v>6000000</v>
      </c>
      <c r="F34" s="12">
        <v>43972</v>
      </c>
      <c r="G34" s="13" t="s">
        <v>145</v>
      </c>
      <c r="H34" s="14">
        <v>6000000</v>
      </c>
      <c r="I34" s="13" t="s">
        <v>139</v>
      </c>
      <c r="J34" s="9" t="s">
        <v>32</v>
      </c>
      <c r="K34" s="9" t="s">
        <v>32</v>
      </c>
      <c r="L34" s="9" t="s">
        <v>32</v>
      </c>
      <c r="M34" s="10">
        <v>43973</v>
      </c>
      <c r="N34" s="9">
        <v>2020000117</v>
      </c>
      <c r="O34" s="10">
        <v>43973</v>
      </c>
      <c r="P34" s="11">
        <v>6000000</v>
      </c>
      <c r="Q34" s="9"/>
      <c r="R34" s="8" t="s">
        <v>33</v>
      </c>
      <c r="S34" s="70" t="s">
        <v>146</v>
      </c>
    </row>
    <row r="35" spans="1:19" ht="189.95" customHeight="1" x14ac:dyDescent="0.2">
      <c r="A35" s="66" t="s">
        <v>147</v>
      </c>
      <c r="B35" s="8">
        <v>34</v>
      </c>
      <c r="C35" s="9">
        <v>2020000108</v>
      </c>
      <c r="D35" s="10">
        <v>43973</v>
      </c>
      <c r="E35" s="11">
        <v>3900000</v>
      </c>
      <c r="F35" s="12">
        <v>43973</v>
      </c>
      <c r="G35" s="13" t="s">
        <v>148</v>
      </c>
      <c r="H35" s="14">
        <v>3900000</v>
      </c>
      <c r="I35" s="13" t="s">
        <v>139</v>
      </c>
      <c r="J35" s="9" t="s">
        <v>32</v>
      </c>
      <c r="K35" s="9" t="s">
        <v>32</v>
      </c>
      <c r="L35" s="9" t="s">
        <v>32</v>
      </c>
      <c r="M35" s="10">
        <v>43973</v>
      </c>
      <c r="N35" s="9">
        <v>2020000118</v>
      </c>
      <c r="O35" s="10">
        <v>43973</v>
      </c>
      <c r="P35" s="11">
        <v>3900000</v>
      </c>
      <c r="Q35" s="9"/>
      <c r="R35" s="8" t="s">
        <v>33</v>
      </c>
      <c r="S35" s="68" t="s">
        <v>149</v>
      </c>
    </row>
    <row r="36" spans="1:19" ht="189.95" customHeight="1" x14ac:dyDescent="0.2">
      <c r="A36" s="66" t="s">
        <v>150</v>
      </c>
      <c r="B36" s="8">
        <v>35</v>
      </c>
      <c r="C36" s="9">
        <v>2020000118</v>
      </c>
      <c r="D36" s="10">
        <v>43992</v>
      </c>
      <c r="E36" s="11">
        <v>4050000</v>
      </c>
      <c r="F36" s="12">
        <v>43992</v>
      </c>
      <c r="G36" s="13" t="s">
        <v>151</v>
      </c>
      <c r="H36" s="14">
        <v>4050000</v>
      </c>
      <c r="I36" s="13" t="s">
        <v>139</v>
      </c>
      <c r="J36" s="9" t="s">
        <v>32</v>
      </c>
      <c r="K36" s="9" t="s">
        <v>32</v>
      </c>
      <c r="L36" s="9" t="s">
        <v>32</v>
      </c>
      <c r="M36" s="10">
        <v>43992</v>
      </c>
      <c r="N36" s="9">
        <v>2020000128</v>
      </c>
      <c r="O36" s="10">
        <v>43992</v>
      </c>
      <c r="P36" s="11">
        <v>4050000</v>
      </c>
      <c r="Q36" s="9"/>
      <c r="R36" s="8"/>
      <c r="S36" s="70" t="s">
        <v>152</v>
      </c>
    </row>
    <row r="37" spans="1:19" ht="189.95" customHeight="1" x14ac:dyDescent="0.2">
      <c r="A37" s="66" t="s">
        <v>153</v>
      </c>
      <c r="B37" s="8">
        <v>36</v>
      </c>
      <c r="C37" s="9">
        <v>2020000110</v>
      </c>
      <c r="D37" s="10">
        <v>43977</v>
      </c>
      <c r="E37" s="11">
        <v>13000000</v>
      </c>
      <c r="F37" s="12">
        <v>43993</v>
      </c>
      <c r="G37" s="13" t="s">
        <v>154</v>
      </c>
      <c r="H37" s="14">
        <v>13000000</v>
      </c>
      <c r="I37" s="13" t="s">
        <v>155</v>
      </c>
      <c r="J37" s="9" t="s">
        <v>156</v>
      </c>
      <c r="K37" s="10">
        <v>43998</v>
      </c>
      <c r="L37" s="10">
        <v>43998</v>
      </c>
      <c r="M37" s="10">
        <v>43998</v>
      </c>
      <c r="N37" s="9">
        <v>2020000140</v>
      </c>
      <c r="O37" s="10">
        <v>43998</v>
      </c>
      <c r="P37" s="11">
        <v>13000000</v>
      </c>
      <c r="Q37" s="9"/>
      <c r="R37" s="8"/>
      <c r="S37" s="68" t="s">
        <v>157</v>
      </c>
    </row>
    <row r="38" spans="1:19" ht="189.95" customHeight="1" x14ac:dyDescent="0.2">
      <c r="A38" s="66" t="s">
        <v>30</v>
      </c>
      <c r="B38" s="8">
        <v>37</v>
      </c>
      <c r="C38" s="9">
        <v>2020000141</v>
      </c>
      <c r="D38" s="10">
        <v>44015</v>
      </c>
      <c r="E38" s="11">
        <v>7800000</v>
      </c>
      <c r="F38" s="12">
        <v>44015</v>
      </c>
      <c r="G38" s="13" t="s">
        <v>158</v>
      </c>
      <c r="H38" s="14">
        <v>7800000</v>
      </c>
      <c r="I38" s="13" t="s">
        <v>159</v>
      </c>
      <c r="J38" s="9" t="s">
        <v>32</v>
      </c>
      <c r="K38" s="9" t="s">
        <v>32</v>
      </c>
      <c r="L38" s="9" t="s">
        <v>32</v>
      </c>
      <c r="M38" s="10">
        <v>44015</v>
      </c>
      <c r="N38" s="9">
        <v>2020000152</v>
      </c>
      <c r="O38" s="10">
        <v>44015</v>
      </c>
      <c r="P38" s="11">
        <v>7800000</v>
      </c>
      <c r="Q38" s="9"/>
      <c r="R38" s="8"/>
      <c r="S38" s="70" t="s">
        <v>160</v>
      </c>
    </row>
    <row r="39" spans="1:19" ht="189.95" customHeight="1" x14ac:dyDescent="0.2">
      <c r="A39" s="66" t="s">
        <v>161</v>
      </c>
      <c r="B39" s="8">
        <v>38</v>
      </c>
      <c r="C39" s="9">
        <v>2020000148</v>
      </c>
      <c r="D39" s="10">
        <v>44018</v>
      </c>
      <c r="E39" s="11">
        <v>6750000</v>
      </c>
      <c r="F39" s="12">
        <v>44018</v>
      </c>
      <c r="G39" s="13" t="s">
        <v>162</v>
      </c>
      <c r="H39" s="14">
        <v>6750000</v>
      </c>
      <c r="I39" s="13" t="s">
        <v>163</v>
      </c>
      <c r="J39" s="9" t="s">
        <v>32</v>
      </c>
      <c r="K39" s="9" t="s">
        <v>32</v>
      </c>
      <c r="L39" s="9" t="s">
        <v>32</v>
      </c>
      <c r="M39" s="10">
        <v>44018</v>
      </c>
      <c r="N39" s="9">
        <v>2020000158</v>
      </c>
      <c r="O39" s="10">
        <v>44019</v>
      </c>
      <c r="P39" s="11">
        <v>6750000</v>
      </c>
      <c r="Q39" s="9"/>
      <c r="R39" s="8"/>
      <c r="S39" s="68" t="s">
        <v>164</v>
      </c>
    </row>
    <row r="40" spans="1:19" ht="189.95" customHeight="1" x14ac:dyDescent="0.2">
      <c r="A40" s="66" t="s">
        <v>76</v>
      </c>
      <c r="B40" s="8">
        <v>39</v>
      </c>
      <c r="C40" s="9">
        <v>2020000149</v>
      </c>
      <c r="D40" s="10">
        <v>44020</v>
      </c>
      <c r="E40" s="11">
        <v>4000000</v>
      </c>
      <c r="F40" s="12">
        <v>44020</v>
      </c>
      <c r="G40" s="13" t="s">
        <v>165</v>
      </c>
      <c r="H40" s="14">
        <v>4000000</v>
      </c>
      <c r="I40" s="13" t="s">
        <v>139</v>
      </c>
      <c r="J40" s="9" t="s">
        <v>32</v>
      </c>
      <c r="K40" s="9" t="s">
        <v>32</v>
      </c>
      <c r="L40" s="9" t="s">
        <v>32</v>
      </c>
      <c r="M40" s="10">
        <v>44020</v>
      </c>
      <c r="N40" s="9">
        <v>2020000160</v>
      </c>
      <c r="O40" s="10">
        <v>44020</v>
      </c>
      <c r="P40" s="11">
        <v>4000000</v>
      </c>
      <c r="Q40" s="9"/>
      <c r="R40" s="8"/>
      <c r="S40" s="68" t="s">
        <v>166</v>
      </c>
    </row>
    <row r="41" spans="1:19" ht="189.95" customHeight="1" x14ac:dyDescent="0.2">
      <c r="A41" s="66" t="s">
        <v>113</v>
      </c>
      <c r="B41" s="8">
        <v>40</v>
      </c>
      <c r="C41" s="9">
        <v>2020000147</v>
      </c>
      <c r="D41" s="10">
        <v>44019</v>
      </c>
      <c r="E41" s="11">
        <v>6000000</v>
      </c>
      <c r="F41" s="12">
        <v>44020</v>
      </c>
      <c r="G41" s="13" t="s">
        <v>167</v>
      </c>
      <c r="H41" s="14">
        <v>6000000</v>
      </c>
      <c r="I41" s="13" t="s">
        <v>139</v>
      </c>
      <c r="J41" s="9" t="s">
        <v>32</v>
      </c>
      <c r="K41" s="9" t="s">
        <v>32</v>
      </c>
      <c r="L41" s="9" t="s">
        <v>32</v>
      </c>
      <c r="M41" s="10">
        <v>44020</v>
      </c>
      <c r="N41" s="9">
        <v>2020000159</v>
      </c>
      <c r="O41" s="10">
        <v>44019</v>
      </c>
      <c r="P41" s="11">
        <v>6000000</v>
      </c>
      <c r="Q41" s="9"/>
      <c r="R41" s="8"/>
      <c r="S41" s="68" t="s">
        <v>168</v>
      </c>
    </row>
    <row r="42" spans="1:19" ht="189.95" customHeight="1" x14ac:dyDescent="0.2">
      <c r="A42" s="66" t="s">
        <v>169</v>
      </c>
      <c r="B42" s="8">
        <v>41</v>
      </c>
      <c r="C42" s="9">
        <v>2020000154</v>
      </c>
      <c r="D42" s="10">
        <v>44026</v>
      </c>
      <c r="E42" s="11">
        <v>5300000</v>
      </c>
      <c r="F42" s="12">
        <v>44026</v>
      </c>
      <c r="G42" s="13" t="s">
        <v>170</v>
      </c>
      <c r="H42" s="11">
        <v>5298035</v>
      </c>
      <c r="I42" s="13" t="s">
        <v>171</v>
      </c>
      <c r="J42" s="9" t="s">
        <v>32</v>
      </c>
      <c r="K42" s="9" t="s">
        <v>32</v>
      </c>
      <c r="L42" s="9" t="s">
        <v>32</v>
      </c>
      <c r="M42" s="10">
        <v>44026</v>
      </c>
      <c r="N42" s="9">
        <v>2020000162</v>
      </c>
      <c r="O42" s="10">
        <v>44026</v>
      </c>
      <c r="P42" s="11">
        <v>5298035</v>
      </c>
      <c r="Q42" s="9"/>
      <c r="R42" s="8" t="s">
        <v>33</v>
      </c>
      <c r="S42" s="68" t="s">
        <v>172</v>
      </c>
    </row>
    <row r="43" spans="1:19" ht="189.95" customHeight="1" x14ac:dyDescent="0.2">
      <c r="A43" s="66" t="s">
        <v>123</v>
      </c>
      <c r="B43" s="8">
        <v>42</v>
      </c>
      <c r="C43" s="9">
        <v>2020000161</v>
      </c>
      <c r="D43" s="10">
        <v>44029</v>
      </c>
      <c r="E43" s="11">
        <v>6750000</v>
      </c>
      <c r="F43" s="12">
        <v>44029</v>
      </c>
      <c r="G43" s="13" t="s">
        <v>173</v>
      </c>
      <c r="H43" s="74">
        <v>6750000</v>
      </c>
      <c r="I43" s="13" t="s">
        <v>163</v>
      </c>
      <c r="J43" s="9" t="s">
        <v>32</v>
      </c>
      <c r="K43" s="9" t="s">
        <v>32</v>
      </c>
      <c r="L43" s="9" t="s">
        <v>32</v>
      </c>
      <c r="M43" s="10">
        <v>44029</v>
      </c>
      <c r="N43" s="9">
        <v>2020000172</v>
      </c>
      <c r="O43" s="10">
        <v>44029</v>
      </c>
      <c r="P43" s="11">
        <v>6750000</v>
      </c>
      <c r="Q43" s="9"/>
      <c r="R43" s="8"/>
      <c r="S43" s="68" t="s">
        <v>174</v>
      </c>
    </row>
    <row r="44" spans="1:19" ht="189.95" customHeight="1" x14ac:dyDescent="0.2">
      <c r="A44" s="66" t="s">
        <v>35</v>
      </c>
      <c r="B44" s="8">
        <v>43</v>
      </c>
      <c r="C44" s="9">
        <v>2020000167</v>
      </c>
      <c r="D44" s="10">
        <v>44036</v>
      </c>
      <c r="E44" s="11">
        <v>4050000</v>
      </c>
      <c r="F44" s="12">
        <v>44036</v>
      </c>
      <c r="G44" s="13" t="s">
        <v>175</v>
      </c>
      <c r="H44" s="14">
        <v>4050000</v>
      </c>
      <c r="I44" s="13" t="s">
        <v>139</v>
      </c>
      <c r="J44" s="9" t="s">
        <v>32</v>
      </c>
      <c r="K44" s="9" t="s">
        <v>32</v>
      </c>
      <c r="L44" s="9" t="s">
        <v>32</v>
      </c>
      <c r="M44" s="10">
        <v>44036</v>
      </c>
      <c r="N44" s="9">
        <v>2020000177</v>
      </c>
      <c r="O44" s="10">
        <v>44036</v>
      </c>
      <c r="P44" s="11">
        <v>4050000</v>
      </c>
      <c r="Q44" s="9"/>
      <c r="R44" s="8"/>
      <c r="S44" s="68" t="s">
        <v>176</v>
      </c>
    </row>
    <row r="45" spans="1:19" ht="189.95" customHeight="1" x14ac:dyDescent="0.2">
      <c r="A45" s="66" t="s">
        <v>63</v>
      </c>
      <c r="B45" s="8">
        <v>44</v>
      </c>
      <c r="C45" s="9">
        <v>2020000173</v>
      </c>
      <c r="D45" s="10">
        <v>44040</v>
      </c>
      <c r="E45" s="11">
        <v>19000000</v>
      </c>
      <c r="F45" s="12">
        <v>44040</v>
      </c>
      <c r="G45" s="13" t="s">
        <v>177</v>
      </c>
      <c r="H45" s="14">
        <v>19000000</v>
      </c>
      <c r="I45" s="13" t="s">
        <v>163</v>
      </c>
      <c r="J45" s="9" t="s">
        <v>32</v>
      </c>
      <c r="K45" s="9" t="s">
        <v>32</v>
      </c>
      <c r="L45" s="9" t="s">
        <v>32</v>
      </c>
      <c r="M45" s="10">
        <v>44040</v>
      </c>
      <c r="N45" s="9">
        <v>2020000184</v>
      </c>
      <c r="O45" s="10">
        <v>44040</v>
      </c>
      <c r="P45" s="11">
        <v>19000000</v>
      </c>
      <c r="Q45" s="9"/>
      <c r="R45" s="8"/>
      <c r="S45" s="68" t="s">
        <v>178</v>
      </c>
    </row>
    <row r="46" spans="1:19" ht="189.95" customHeight="1" x14ac:dyDescent="0.2">
      <c r="A46" s="66" t="s">
        <v>130</v>
      </c>
      <c r="B46" s="8">
        <v>45</v>
      </c>
      <c r="C46" s="9">
        <v>2020000171</v>
      </c>
      <c r="D46" s="10">
        <v>44040</v>
      </c>
      <c r="E46" s="11">
        <v>6750000</v>
      </c>
      <c r="F46" s="12">
        <v>44040</v>
      </c>
      <c r="G46" s="13" t="s">
        <v>179</v>
      </c>
      <c r="H46" s="14">
        <v>6750000</v>
      </c>
      <c r="I46" s="13" t="s">
        <v>163</v>
      </c>
      <c r="J46" s="9" t="s">
        <v>32</v>
      </c>
      <c r="K46" s="9" t="s">
        <v>32</v>
      </c>
      <c r="L46" s="9" t="s">
        <v>32</v>
      </c>
      <c r="M46" s="10">
        <v>44040</v>
      </c>
      <c r="N46" s="9">
        <v>2020000183</v>
      </c>
      <c r="O46" s="9"/>
      <c r="P46" s="11">
        <v>6750000</v>
      </c>
      <c r="Q46" s="9"/>
      <c r="R46" s="8"/>
      <c r="S46" s="68" t="s">
        <v>180</v>
      </c>
    </row>
    <row r="47" spans="1:19" ht="189.95" customHeight="1" x14ac:dyDescent="0.2">
      <c r="A47" s="66" t="s">
        <v>181</v>
      </c>
      <c r="B47" s="8">
        <v>46</v>
      </c>
      <c r="C47" s="9"/>
      <c r="D47" s="9"/>
      <c r="E47" s="11"/>
      <c r="F47" s="12">
        <v>44049</v>
      </c>
      <c r="G47" s="13" t="s">
        <v>182</v>
      </c>
      <c r="H47" s="14">
        <v>6000000</v>
      </c>
      <c r="I47" s="13" t="s">
        <v>183</v>
      </c>
      <c r="J47" s="9"/>
      <c r="K47" s="9"/>
      <c r="L47" s="9"/>
      <c r="M47" s="9"/>
      <c r="N47" s="9"/>
      <c r="O47" s="9"/>
      <c r="P47" s="11"/>
      <c r="Q47" s="9"/>
      <c r="R47" s="8"/>
      <c r="S47" s="68" t="s">
        <v>184</v>
      </c>
    </row>
    <row r="48" spans="1:19" ht="189.95" customHeight="1" x14ac:dyDescent="0.2">
      <c r="A48" s="66" t="s">
        <v>185</v>
      </c>
      <c r="B48" s="8">
        <v>47</v>
      </c>
      <c r="C48" s="9">
        <v>2020000185</v>
      </c>
      <c r="D48" s="10">
        <v>44054</v>
      </c>
      <c r="E48" s="11">
        <v>9200000</v>
      </c>
      <c r="F48" s="12">
        <v>44054</v>
      </c>
      <c r="G48" s="13" t="s">
        <v>186</v>
      </c>
      <c r="H48" s="14">
        <v>9200000</v>
      </c>
      <c r="I48" s="13" t="s">
        <v>187</v>
      </c>
      <c r="J48" s="9" t="s">
        <v>32</v>
      </c>
      <c r="K48" s="9" t="s">
        <v>32</v>
      </c>
      <c r="L48" s="9" t="s">
        <v>32</v>
      </c>
      <c r="M48" s="10">
        <v>44054</v>
      </c>
      <c r="N48" s="9">
        <v>2020000196</v>
      </c>
      <c r="O48" s="10">
        <v>44054</v>
      </c>
      <c r="P48" s="11">
        <v>9200000</v>
      </c>
      <c r="Q48" s="9"/>
      <c r="R48" s="8"/>
      <c r="S48" s="8"/>
    </row>
    <row r="49" spans="1:19" ht="189.95" customHeight="1" x14ac:dyDescent="0.2">
      <c r="A49" s="66" t="s">
        <v>144</v>
      </c>
      <c r="B49" s="8">
        <v>48</v>
      </c>
      <c r="C49" s="9">
        <v>2020000196</v>
      </c>
      <c r="D49" s="10">
        <v>44068</v>
      </c>
      <c r="E49" s="11">
        <v>8000000</v>
      </c>
      <c r="F49" s="12">
        <v>44068</v>
      </c>
      <c r="G49" s="13" t="s">
        <v>188</v>
      </c>
      <c r="H49" s="14">
        <v>8000000</v>
      </c>
      <c r="I49" s="13" t="s">
        <v>189</v>
      </c>
      <c r="J49" s="9" t="s">
        <v>32</v>
      </c>
      <c r="K49" s="9" t="s">
        <v>32</v>
      </c>
      <c r="L49" s="9" t="s">
        <v>32</v>
      </c>
      <c r="M49" s="10">
        <v>44069</v>
      </c>
      <c r="N49" s="9">
        <v>2020000212</v>
      </c>
      <c r="O49" s="10">
        <v>44069</v>
      </c>
      <c r="P49" s="11">
        <v>8000000</v>
      </c>
      <c r="Q49" s="9"/>
      <c r="R49" s="8"/>
      <c r="S49" s="68" t="s">
        <v>190</v>
      </c>
    </row>
    <row r="50" spans="1:19" ht="189.95" customHeight="1" x14ac:dyDescent="0.2">
      <c r="A50" s="66" t="s">
        <v>147</v>
      </c>
      <c r="B50" s="8">
        <v>49</v>
      </c>
      <c r="C50" s="9">
        <v>2020000198</v>
      </c>
      <c r="D50" s="10">
        <v>44069</v>
      </c>
      <c r="E50" s="11">
        <v>5400000</v>
      </c>
      <c r="F50" s="12">
        <v>44069</v>
      </c>
      <c r="G50" s="13" t="s">
        <v>191</v>
      </c>
      <c r="H50" s="14">
        <v>5400000</v>
      </c>
      <c r="I50" s="13" t="s">
        <v>189</v>
      </c>
      <c r="J50" s="9" t="s">
        <v>32</v>
      </c>
      <c r="K50" s="9" t="s">
        <v>32</v>
      </c>
      <c r="L50" s="9" t="s">
        <v>32</v>
      </c>
      <c r="M50" s="10">
        <v>44069</v>
      </c>
      <c r="N50" s="9">
        <v>2020000213</v>
      </c>
      <c r="O50" s="10">
        <v>44069</v>
      </c>
      <c r="P50" s="11">
        <v>5400000</v>
      </c>
      <c r="Q50" s="9"/>
      <c r="R50" s="8"/>
      <c r="S50" s="68" t="s">
        <v>192</v>
      </c>
    </row>
    <row r="51" spans="1:19" ht="189.95" customHeight="1" x14ac:dyDescent="0.2">
      <c r="A51" s="66" t="s">
        <v>24</v>
      </c>
      <c r="B51" s="8">
        <v>50</v>
      </c>
      <c r="C51" s="9">
        <v>2020000204</v>
      </c>
      <c r="D51" s="10">
        <v>44075</v>
      </c>
      <c r="E51" s="11">
        <v>8000000</v>
      </c>
      <c r="F51" s="12">
        <v>44075</v>
      </c>
      <c r="G51" s="13" t="s">
        <v>193</v>
      </c>
      <c r="H51" s="14">
        <v>8000000</v>
      </c>
      <c r="I51" s="13" t="s">
        <v>139</v>
      </c>
      <c r="J51" s="9" t="s">
        <v>32</v>
      </c>
      <c r="K51" s="9" t="s">
        <v>32</v>
      </c>
      <c r="L51" s="9" t="s">
        <v>32</v>
      </c>
      <c r="M51" s="10">
        <v>44076</v>
      </c>
      <c r="N51" s="9">
        <v>2020000216</v>
      </c>
      <c r="O51" s="10">
        <v>44076</v>
      </c>
      <c r="P51" s="11">
        <v>8000000</v>
      </c>
      <c r="Q51" s="9"/>
      <c r="R51" s="8"/>
      <c r="S51" s="68" t="s">
        <v>194</v>
      </c>
    </row>
    <row r="52" spans="1:19" ht="189.95" customHeight="1" x14ac:dyDescent="0.2">
      <c r="A52" s="66" t="s">
        <v>195</v>
      </c>
      <c r="B52" s="8">
        <v>51</v>
      </c>
      <c r="C52" s="9">
        <v>2020000203</v>
      </c>
      <c r="D52" s="10">
        <v>44074</v>
      </c>
      <c r="E52" s="11">
        <v>5000000</v>
      </c>
      <c r="F52" s="12">
        <v>44076</v>
      </c>
      <c r="G52" s="13" t="s">
        <v>196</v>
      </c>
      <c r="H52" s="14">
        <v>5000000</v>
      </c>
      <c r="I52" s="13" t="s">
        <v>189</v>
      </c>
      <c r="J52" s="9" t="s">
        <v>32</v>
      </c>
      <c r="K52" s="9" t="s">
        <v>32</v>
      </c>
      <c r="L52" s="9" t="s">
        <v>32</v>
      </c>
      <c r="M52" s="10">
        <v>44078</v>
      </c>
      <c r="N52" s="9">
        <v>2020000218</v>
      </c>
      <c r="O52" s="10">
        <v>44078</v>
      </c>
      <c r="P52" s="11">
        <v>5000000</v>
      </c>
      <c r="Q52" s="9"/>
      <c r="R52" s="8"/>
      <c r="S52" s="68" t="s">
        <v>197</v>
      </c>
    </row>
    <row r="53" spans="1:19" ht="189.95" customHeight="1" x14ac:dyDescent="0.2">
      <c r="A53" s="66" t="s">
        <v>198</v>
      </c>
      <c r="B53" s="8">
        <v>52</v>
      </c>
      <c r="C53" s="9">
        <v>2020000217</v>
      </c>
      <c r="D53" s="10">
        <v>44095</v>
      </c>
      <c r="E53" s="11">
        <v>3600000</v>
      </c>
      <c r="F53" s="12">
        <v>44097</v>
      </c>
      <c r="G53" s="13" t="s">
        <v>199</v>
      </c>
      <c r="H53" s="14">
        <v>3600000</v>
      </c>
      <c r="I53" s="13" t="s">
        <v>139</v>
      </c>
      <c r="J53" s="9" t="s">
        <v>32</v>
      </c>
      <c r="K53" s="9" t="s">
        <v>32</v>
      </c>
      <c r="L53" s="9" t="s">
        <v>32</v>
      </c>
      <c r="M53" s="10">
        <v>44105</v>
      </c>
      <c r="N53" s="9">
        <v>2020000233</v>
      </c>
      <c r="O53" s="10">
        <v>44097</v>
      </c>
      <c r="P53" s="11">
        <v>3600000</v>
      </c>
      <c r="Q53" s="9"/>
      <c r="R53" s="8"/>
      <c r="S53" s="68" t="s">
        <v>200</v>
      </c>
    </row>
    <row r="54" spans="1:19" s="20" customFormat="1" ht="189.95" customHeight="1" x14ac:dyDescent="0.2">
      <c r="A54" s="66" t="s">
        <v>201</v>
      </c>
      <c r="B54" s="8">
        <v>53</v>
      </c>
      <c r="C54" s="9">
        <v>2020000218</v>
      </c>
      <c r="D54" s="10">
        <v>44095</v>
      </c>
      <c r="E54" s="11">
        <v>3600000</v>
      </c>
      <c r="F54" s="12">
        <v>44097</v>
      </c>
      <c r="G54" s="13" t="s">
        <v>199</v>
      </c>
      <c r="H54" s="14">
        <v>3600000</v>
      </c>
      <c r="I54" s="13" t="s">
        <v>139</v>
      </c>
      <c r="J54" s="9" t="s">
        <v>32</v>
      </c>
      <c r="K54" s="9" t="s">
        <v>32</v>
      </c>
      <c r="L54" s="9" t="s">
        <v>32</v>
      </c>
      <c r="M54" s="10" t="s">
        <v>202</v>
      </c>
      <c r="N54" s="9">
        <v>2020000234</v>
      </c>
      <c r="O54" s="10">
        <v>44097</v>
      </c>
      <c r="P54" s="11">
        <v>3600000</v>
      </c>
      <c r="Q54" s="9"/>
      <c r="R54" s="8"/>
      <c r="S54" s="68" t="s">
        <v>203</v>
      </c>
    </row>
    <row r="55" spans="1:19" ht="189.95" customHeight="1" x14ac:dyDescent="0.2">
      <c r="A55" s="66" t="s">
        <v>204</v>
      </c>
      <c r="B55" s="8">
        <v>54</v>
      </c>
      <c r="C55" s="9">
        <v>2020000215</v>
      </c>
      <c r="D55" s="10">
        <v>44095</v>
      </c>
      <c r="E55" s="11">
        <v>3600000</v>
      </c>
      <c r="F55" s="12">
        <v>44097</v>
      </c>
      <c r="G55" s="13" t="s">
        <v>199</v>
      </c>
      <c r="H55" s="14">
        <v>3600000</v>
      </c>
      <c r="I55" s="13" t="s">
        <v>139</v>
      </c>
      <c r="J55" s="9" t="s">
        <v>32</v>
      </c>
      <c r="K55" s="9" t="s">
        <v>32</v>
      </c>
      <c r="L55" s="9" t="s">
        <v>32</v>
      </c>
      <c r="M55" s="10">
        <v>44105</v>
      </c>
      <c r="N55" s="9">
        <v>2020000235</v>
      </c>
      <c r="O55" s="10">
        <v>44097</v>
      </c>
      <c r="P55" s="11">
        <v>3600000</v>
      </c>
      <c r="Q55" s="9"/>
      <c r="R55" s="8"/>
      <c r="S55" s="68" t="s">
        <v>205</v>
      </c>
    </row>
    <row r="56" spans="1:19" ht="189.95" customHeight="1" x14ac:dyDescent="0.2">
      <c r="A56" s="66" t="s">
        <v>206</v>
      </c>
      <c r="B56" s="8">
        <v>55</v>
      </c>
      <c r="C56" s="9">
        <v>2020000228</v>
      </c>
      <c r="D56" s="10">
        <v>44095</v>
      </c>
      <c r="E56" s="11">
        <v>3600000</v>
      </c>
      <c r="F56" s="12">
        <v>44097</v>
      </c>
      <c r="G56" s="13" t="s">
        <v>199</v>
      </c>
      <c r="H56" s="14">
        <v>3600000</v>
      </c>
      <c r="I56" s="13" t="s">
        <v>139</v>
      </c>
      <c r="J56" s="9" t="s">
        <v>32</v>
      </c>
      <c r="K56" s="9" t="s">
        <v>32</v>
      </c>
      <c r="L56" s="9" t="s">
        <v>32</v>
      </c>
      <c r="M56" s="10">
        <v>44105</v>
      </c>
      <c r="N56" s="9">
        <v>2020000236</v>
      </c>
      <c r="O56" s="10">
        <v>44097</v>
      </c>
      <c r="P56" s="11">
        <v>3600000</v>
      </c>
      <c r="Q56" s="9"/>
      <c r="R56" s="8"/>
      <c r="S56" s="68" t="s">
        <v>207</v>
      </c>
    </row>
    <row r="57" spans="1:19" ht="189.95" customHeight="1" x14ac:dyDescent="0.2">
      <c r="A57" s="66" t="s">
        <v>208</v>
      </c>
      <c r="B57" s="8">
        <v>56</v>
      </c>
      <c r="C57" s="9">
        <v>2020000220</v>
      </c>
      <c r="D57" s="10">
        <v>44095</v>
      </c>
      <c r="E57" s="11">
        <v>3600000</v>
      </c>
      <c r="F57" s="12">
        <v>44097</v>
      </c>
      <c r="G57" s="13" t="s">
        <v>199</v>
      </c>
      <c r="H57" s="14">
        <v>3600000</v>
      </c>
      <c r="I57" s="13" t="s">
        <v>139</v>
      </c>
      <c r="J57" s="9" t="s">
        <v>32</v>
      </c>
      <c r="K57" s="9" t="s">
        <v>32</v>
      </c>
      <c r="L57" s="9" t="s">
        <v>32</v>
      </c>
      <c r="M57" s="10">
        <v>44105</v>
      </c>
      <c r="N57" s="9">
        <v>2020000237</v>
      </c>
      <c r="O57" s="10">
        <v>44097</v>
      </c>
      <c r="P57" s="11">
        <v>3600000</v>
      </c>
      <c r="Q57" s="9"/>
      <c r="R57" s="8"/>
      <c r="S57" s="68" t="s">
        <v>209</v>
      </c>
    </row>
    <row r="58" spans="1:19" ht="189.95" customHeight="1" x14ac:dyDescent="0.2">
      <c r="A58" s="66" t="s">
        <v>210</v>
      </c>
      <c r="B58" s="8">
        <v>57</v>
      </c>
      <c r="C58" s="9">
        <v>2020000226</v>
      </c>
      <c r="D58" s="10">
        <v>44095</v>
      </c>
      <c r="E58" s="11">
        <v>3600000</v>
      </c>
      <c r="F58" s="12">
        <v>44097</v>
      </c>
      <c r="G58" s="13" t="s">
        <v>199</v>
      </c>
      <c r="H58" s="14">
        <v>3600000</v>
      </c>
      <c r="I58" s="13" t="s">
        <v>139</v>
      </c>
      <c r="J58" s="9" t="s">
        <v>32</v>
      </c>
      <c r="K58" s="9" t="s">
        <v>32</v>
      </c>
      <c r="L58" s="9" t="s">
        <v>32</v>
      </c>
      <c r="M58" s="10">
        <v>44105</v>
      </c>
      <c r="N58" s="9">
        <v>2020000238</v>
      </c>
      <c r="O58" s="10">
        <v>44097</v>
      </c>
      <c r="P58" s="11">
        <v>3600000</v>
      </c>
      <c r="Q58" s="9"/>
      <c r="R58" s="8"/>
      <c r="S58" s="68" t="s">
        <v>211</v>
      </c>
    </row>
    <row r="59" spans="1:19" ht="189.95" customHeight="1" x14ac:dyDescent="0.2">
      <c r="A59" s="66" t="s">
        <v>212</v>
      </c>
      <c r="B59" s="8">
        <v>58</v>
      </c>
      <c r="C59" s="9">
        <v>2020000224</v>
      </c>
      <c r="D59" s="10">
        <v>44095</v>
      </c>
      <c r="E59" s="11">
        <v>3600000</v>
      </c>
      <c r="F59" s="12">
        <v>44097</v>
      </c>
      <c r="G59" s="13" t="s">
        <v>199</v>
      </c>
      <c r="H59" s="14">
        <v>3600000</v>
      </c>
      <c r="I59" s="13" t="s">
        <v>139</v>
      </c>
      <c r="J59" s="9" t="s">
        <v>32</v>
      </c>
      <c r="K59" s="9" t="s">
        <v>32</v>
      </c>
      <c r="L59" s="9" t="s">
        <v>32</v>
      </c>
      <c r="M59" s="10">
        <v>44105</v>
      </c>
      <c r="N59" s="9">
        <v>2020000239</v>
      </c>
      <c r="O59" s="10">
        <v>44097</v>
      </c>
      <c r="P59" s="11">
        <v>3600000</v>
      </c>
      <c r="Q59" s="9"/>
      <c r="R59" s="8"/>
      <c r="S59" s="68" t="s">
        <v>213</v>
      </c>
    </row>
    <row r="60" spans="1:19" ht="189.95" customHeight="1" x14ac:dyDescent="0.2">
      <c r="A60" s="66" t="s">
        <v>214</v>
      </c>
      <c r="B60" s="8">
        <v>59</v>
      </c>
      <c r="C60" s="9">
        <v>2020000223</v>
      </c>
      <c r="D60" s="10">
        <v>44095</v>
      </c>
      <c r="E60" s="11">
        <v>3600000</v>
      </c>
      <c r="F60" s="12">
        <v>44097</v>
      </c>
      <c r="G60" s="13" t="s">
        <v>199</v>
      </c>
      <c r="H60" s="14">
        <v>3600000</v>
      </c>
      <c r="I60" s="13" t="s">
        <v>139</v>
      </c>
      <c r="J60" s="9" t="s">
        <v>32</v>
      </c>
      <c r="K60" s="9" t="s">
        <v>32</v>
      </c>
      <c r="L60" s="9" t="s">
        <v>32</v>
      </c>
      <c r="M60" s="10">
        <v>44105</v>
      </c>
      <c r="N60" s="9">
        <v>2020000240</v>
      </c>
      <c r="O60" s="10">
        <v>44097</v>
      </c>
      <c r="P60" s="11">
        <v>3600000</v>
      </c>
      <c r="Q60" s="9"/>
      <c r="R60" s="8"/>
      <c r="S60" s="68" t="s">
        <v>215</v>
      </c>
    </row>
    <row r="61" spans="1:19" s="20" customFormat="1" ht="189.95" customHeight="1" x14ac:dyDescent="0.2">
      <c r="A61" s="66" t="s">
        <v>216</v>
      </c>
      <c r="B61" s="8">
        <v>60</v>
      </c>
      <c r="C61" s="9">
        <v>2020000219</v>
      </c>
      <c r="D61" s="10">
        <v>44095</v>
      </c>
      <c r="E61" s="11">
        <v>3600000</v>
      </c>
      <c r="F61" s="12">
        <v>44097</v>
      </c>
      <c r="G61" s="13" t="s">
        <v>199</v>
      </c>
      <c r="H61" s="14">
        <v>3600000</v>
      </c>
      <c r="I61" s="13" t="s">
        <v>139</v>
      </c>
      <c r="J61" s="9" t="s">
        <v>32</v>
      </c>
      <c r="K61" s="9" t="s">
        <v>32</v>
      </c>
      <c r="L61" s="9" t="s">
        <v>32</v>
      </c>
      <c r="M61" s="10" t="s">
        <v>202</v>
      </c>
      <c r="N61" s="9">
        <v>2020000241</v>
      </c>
      <c r="O61" s="10">
        <v>44097</v>
      </c>
      <c r="P61" s="11">
        <v>3600000</v>
      </c>
      <c r="Q61" s="9"/>
      <c r="R61" s="8"/>
      <c r="S61" s="68"/>
    </row>
    <row r="62" spans="1:19" ht="189.95" customHeight="1" x14ac:dyDescent="0.2">
      <c r="A62" s="66" t="s">
        <v>217</v>
      </c>
      <c r="B62" s="8">
        <v>61</v>
      </c>
      <c r="C62" s="9">
        <v>2020000221</v>
      </c>
      <c r="D62" s="10">
        <v>44095</v>
      </c>
      <c r="E62" s="11">
        <v>3600000</v>
      </c>
      <c r="F62" s="75">
        <v>44097</v>
      </c>
      <c r="G62" s="13" t="s">
        <v>199</v>
      </c>
      <c r="H62" s="14">
        <v>3600000</v>
      </c>
      <c r="I62" s="13" t="s">
        <v>139</v>
      </c>
      <c r="J62" s="9" t="s">
        <v>32</v>
      </c>
      <c r="K62" s="9" t="s">
        <v>32</v>
      </c>
      <c r="L62" s="9" t="s">
        <v>32</v>
      </c>
      <c r="M62" s="10">
        <v>44105</v>
      </c>
      <c r="N62" s="9">
        <v>2020000242</v>
      </c>
      <c r="O62" s="10">
        <v>44097</v>
      </c>
      <c r="P62" s="11">
        <v>3600000</v>
      </c>
      <c r="Q62" s="9"/>
      <c r="R62" s="8"/>
      <c r="S62" s="68" t="s">
        <v>218</v>
      </c>
    </row>
    <row r="63" spans="1:19" ht="189.95" customHeight="1" x14ac:dyDescent="0.2">
      <c r="A63" s="66" t="s">
        <v>219</v>
      </c>
      <c r="B63" s="8">
        <v>62</v>
      </c>
      <c r="C63" s="9">
        <v>2020000222</v>
      </c>
      <c r="D63" s="10">
        <v>44095</v>
      </c>
      <c r="E63" s="11">
        <v>3600000</v>
      </c>
      <c r="F63" s="12">
        <v>44097</v>
      </c>
      <c r="G63" s="13" t="s">
        <v>199</v>
      </c>
      <c r="H63" s="14">
        <v>3600000</v>
      </c>
      <c r="I63" s="13" t="s">
        <v>139</v>
      </c>
      <c r="J63" s="9" t="s">
        <v>32</v>
      </c>
      <c r="K63" s="9" t="s">
        <v>32</v>
      </c>
      <c r="L63" s="9" t="s">
        <v>32</v>
      </c>
      <c r="M63" s="10">
        <v>44105</v>
      </c>
      <c r="N63" s="9">
        <v>2020000243</v>
      </c>
      <c r="O63" s="10">
        <v>44097</v>
      </c>
      <c r="P63" s="11">
        <v>3600000</v>
      </c>
      <c r="Q63" s="9"/>
      <c r="R63" s="8"/>
      <c r="S63" s="68" t="s">
        <v>220</v>
      </c>
    </row>
    <row r="64" spans="1:19" ht="189.95" customHeight="1" x14ac:dyDescent="0.2">
      <c r="A64" s="66" t="s">
        <v>221</v>
      </c>
      <c r="B64" s="8">
        <v>63</v>
      </c>
      <c r="C64" s="9">
        <v>2020000225</v>
      </c>
      <c r="D64" s="10">
        <v>44095</v>
      </c>
      <c r="E64" s="11">
        <v>3600000</v>
      </c>
      <c r="F64" s="12">
        <v>44097</v>
      </c>
      <c r="G64" s="13" t="s">
        <v>199</v>
      </c>
      <c r="H64" s="14">
        <v>3600000</v>
      </c>
      <c r="I64" s="13" t="s">
        <v>139</v>
      </c>
      <c r="J64" s="9" t="s">
        <v>32</v>
      </c>
      <c r="K64" s="9" t="s">
        <v>32</v>
      </c>
      <c r="L64" s="9" t="s">
        <v>32</v>
      </c>
      <c r="M64" s="10">
        <v>44105</v>
      </c>
      <c r="N64" s="9">
        <v>2020000244</v>
      </c>
      <c r="O64" s="10">
        <v>44097</v>
      </c>
      <c r="P64" s="11">
        <v>3600000</v>
      </c>
      <c r="Q64" s="9"/>
      <c r="R64" s="8"/>
      <c r="S64" s="68" t="s">
        <v>222</v>
      </c>
    </row>
    <row r="65" spans="1:19" ht="189.95" customHeight="1" x14ac:dyDescent="0.2">
      <c r="A65" s="66" t="s">
        <v>223</v>
      </c>
      <c r="B65" s="8">
        <v>64</v>
      </c>
      <c r="C65" s="9">
        <v>2020000235</v>
      </c>
      <c r="D65" s="10">
        <v>44097</v>
      </c>
      <c r="E65" s="11">
        <v>3600000</v>
      </c>
      <c r="F65" s="12">
        <v>44097</v>
      </c>
      <c r="G65" s="13" t="s">
        <v>199</v>
      </c>
      <c r="H65" s="14">
        <v>3600000</v>
      </c>
      <c r="I65" s="13" t="s">
        <v>139</v>
      </c>
      <c r="J65" s="9" t="s">
        <v>32</v>
      </c>
      <c r="K65" s="9" t="s">
        <v>32</v>
      </c>
      <c r="L65" s="9" t="s">
        <v>32</v>
      </c>
      <c r="M65" s="10">
        <v>44105</v>
      </c>
      <c r="N65" s="9">
        <v>2020000247</v>
      </c>
      <c r="O65" s="10">
        <v>44098</v>
      </c>
      <c r="P65" s="11">
        <v>3600000</v>
      </c>
      <c r="Q65" s="9"/>
      <c r="R65" s="8"/>
      <c r="S65" s="68"/>
    </row>
    <row r="66" spans="1:19" ht="189.95" customHeight="1" x14ac:dyDescent="0.2">
      <c r="A66" s="66" t="s">
        <v>224</v>
      </c>
      <c r="B66" s="8">
        <v>65</v>
      </c>
      <c r="C66" s="9">
        <v>2020000238</v>
      </c>
      <c r="D66" s="10">
        <v>44099</v>
      </c>
      <c r="E66" s="11">
        <v>3600000</v>
      </c>
      <c r="F66" s="12">
        <v>44102</v>
      </c>
      <c r="G66" s="13" t="s">
        <v>199</v>
      </c>
      <c r="H66" s="14">
        <v>3600000</v>
      </c>
      <c r="I66" s="13" t="s">
        <v>139</v>
      </c>
      <c r="J66" s="9" t="s">
        <v>32</v>
      </c>
      <c r="K66" s="9" t="s">
        <v>32</v>
      </c>
      <c r="L66" s="9" t="s">
        <v>32</v>
      </c>
      <c r="M66" s="10">
        <v>44105</v>
      </c>
      <c r="N66" s="9">
        <v>2020000256</v>
      </c>
      <c r="O66" s="10">
        <v>44104</v>
      </c>
      <c r="P66" s="11">
        <v>3600000</v>
      </c>
      <c r="Q66" s="9"/>
      <c r="R66" s="8"/>
      <c r="S66" s="68"/>
    </row>
    <row r="67" spans="1:19" ht="189.95" customHeight="1" x14ac:dyDescent="0.2">
      <c r="A67" s="66" t="s">
        <v>150</v>
      </c>
      <c r="B67" s="8">
        <v>66</v>
      </c>
      <c r="C67" s="9">
        <v>2020000244</v>
      </c>
      <c r="D67" s="10">
        <v>44102</v>
      </c>
      <c r="E67" s="11">
        <v>4050000</v>
      </c>
      <c r="F67" s="12">
        <v>44102</v>
      </c>
      <c r="G67" s="76" t="s">
        <v>225</v>
      </c>
      <c r="H67" s="14">
        <v>4050000</v>
      </c>
      <c r="I67" s="13" t="s">
        <v>139</v>
      </c>
      <c r="J67" s="9" t="s">
        <v>32</v>
      </c>
      <c r="K67" s="9" t="s">
        <v>32</v>
      </c>
      <c r="L67" s="9" t="s">
        <v>32</v>
      </c>
      <c r="M67" s="10">
        <v>44102</v>
      </c>
      <c r="N67" s="9">
        <v>2020000254</v>
      </c>
      <c r="O67" s="10">
        <v>44102</v>
      </c>
      <c r="P67" s="11">
        <v>4050000</v>
      </c>
      <c r="Q67" s="9"/>
      <c r="R67" s="8"/>
      <c r="S67" s="68"/>
    </row>
    <row r="68" spans="1:19" ht="189.95" customHeight="1" x14ac:dyDescent="0.2">
      <c r="A68" s="66" t="s">
        <v>226</v>
      </c>
      <c r="B68" s="8">
        <v>67</v>
      </c>
      <c r="C68" s="9">
        <v>2020000239</v>
      </c>
      <c r="D68" s="10">
        <v>44099</v>
      </c>
      <c r="E68" s="11">
        <v>3600000</v>
      </c>
      <c r="F68" s="12">
        <v>44099</v>
      </c>
      <c r="G68" s="13" t="s">
        <v>227</v>
      </c>
      <c r="H68" s="14">
        <v>3600000</v>
      </c>
      <c r="I68" s="13" t="s">
        <v>139</v>
      </c>
      <c r="J68" s="9" t="s">
        <v>32</v>
      </c>
      <c r="K68" s="9" t="s">
        <v>32</v>
      </c>
      <c r="L68" s="9" t="s">
        <v>32</v>
      </c>
      <c r="M68" s="10">
        <v>44105</v>
      </c>
      <c r="N68" s="9">
        <v>2020000255</v>
      </c>
      <c r="O68" s="10">
        <v>44102</v>
      </c>
      <c r="P68" s="11">
        <v>3600000</v>
      </c>
      <c r="Q68" s="9"/>
      <c r="R68" s="8"/>
      <c r="S68" s="68"/>
    </row>
    <row r="69" spans="1:19" ht="189.95" customHeight="1" x14ac:dyDescent="0.2">
      <c r="A69" s="66" t="s">
        <v>228</v>
      </c>
      <c r="B69" s="8">
        <v>68</v>
      </c>
      <c r="C69" s="9">
        <v>2020000248</v>
      </c>
      <c r="D69" s="10">
        <v>44104</v>
      </c>
      <c r="E69" s="11">
        <v>4050000</v>
      </c>
      <c r="F69" s="12">
        <v>44105</v>
      </c>
      <c r="G69" s="13" t="s">
        <v>120</v>
      </c>
      <c r="H69" s="14">
        <v>4050000</v>
      </c>
      <c r="I69" s="13" t="s">
        <v>139</v>
      </c>
      <c r="J69" s="9" t="s">
        <v>32</v>
      </c>
      <c r="K69" s="9" t="s">
        <v>32</v>
      </c>
      <c r="L69" s="9" t="s">
        <v>32</v>
      </c>
      <c r="M69" s="10">
        <v>44105</v>
      </c>
      <c r="N69" s="9">
        <v>2020000259</v>
      </c>
      <c r="O69" s="10">
        <v>44105</v>
      </c>
      <c r="P69" s="11">
        <v>4050000</v>
      </c>
      <c r="Q69" s="9"/>
      <c r="R69" s="8"/>
      <c r="S69" s="68"/>
    </row>
    <row r="70" spans="1:19" ht="189.95" customHeight="1" x14ac:dyDescent="0.2">
      <c r="A70" s="66" t="s">
        <v>229</v>
      </c>
      <c r="B70" s="8">
        <v>69</v>
      </c>
      <c r="C70" s="9">
        <v>2020000247</v>
      </c>
      <c r="D70" s="10">
        <v>44104</v>
      </c>
      <c r="E70" s="11">
        <v>5400000</v>
      </c>
      <c r="F70" s="12">
        <v>44105</v>
      </c>
      <c r="G70" s="13" t="s">
        <v>230</v>
      </c>
      <c r="H70" s="14">
        <v>5400000</v>
      </c>
      <c r="I70" s="13" t="s">
        <v>139</v>
      </c>
      <c r="J70" s="9" t="s">
        <v>32</v>
      </c>
      <c r="K70" s="9" t="s">
        <v>32</v>
      </c>
      <c r="L70" s="9" t="s">
        <v>32</v>
      </c>
      <c r="M70" s="10">
        <v>44105</v>
      </c>
      <c r="N70" s="9">
        <v>2020000258</v>
      </c>
      <c r="O70" s="10">
        <v>44105</v>
      </c>
      <c r="P70" s="11">
        <v>5400000</v>
      </c>
      <c r="Q70" s="9"/>
      <c r="R70" s="8"/>
      <c r="S70" s="68"/>
    </row>
    <row r="71" spans="1:19" ht="189.95" customHeight="1" x14ac:dyDescent="0.2">
      <c r="A71" s="66" t="s">
        <v>231</v>
      </c>
      <c r="B71" s="8">
        <v>70</v>
      </c>
      <c r="C71" s="9"/>
      <c r="D71" s="9"/>
      <c r="E71" s="11"/>
      <c r="F71" s="12">
        <v>44109</v>
      </c>
      <c r="G71" s="13" t="s">
        <v>232</v>
      </c>
      <c r="H71" s="14">
        <v>3600000</v>
      </c>
      <c r="I71" s="13" t="s">
        <v>139</v>
      </c>
      <c r="J71" s="9" t="s">
        <v>32</v>
      </c>
      <c r="K71" s="9" t="s">
        <v>32</v>
      </c>
      <c r="L71" s="9" t="s">
        <v>32</v>
      </c>
      <c r="M71" s="9"/>
      <c r="N71" s="9"/>
      <c r="O71" s="9"/>
      <c r="P71" s="11"/>
      <c r="Q71" s="9"/>
      <c r="R71" s="8"/>
      <c r="S71" s="68"/>
    </row>
    <row r="72" spans="1:19" ht="189.95" customHeight="1" x14ac:dyDescent="0.2">
      <c r="A72" s="77" t="s">
        <v>233</v>
      </c>
      <c r="B72" s="8">
        <v>71</v>
      </c>
      <c r="C72" s="9"/>
      <c r="D72" s="9"/>
      <c r="E72" s="11"/>
      <c r="F72" s="12">
        <v>44109</v>
      </c>
      <c r="G72" s="13" t="s">
        <v>232</v>
      </c>
      <c r="H72" s="14">
        <v>3600000</v>
      </c>
      <c r="I72" s="13" t="s">
        <v>139</v>
      </c>
      <c r="J72" s="9" t="s">
        <v>32</v>
      </c>
      <c r="K72" s="9" t="s">
        <v>32</v>
      </c>
      <c r="L72" s="9" t="s">
        <v>32</v>
      </c>
      <c r="M72" s="9"/>
      <c r="N72" s="9"/>
      <c r="O72" s="9"/>
      <c r="P72" s="11"/>
      <c r="Q72" s="9"/>
      <c r="R72" s="8"/>
      <c r="S72" s="6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A2" sqref="A2:Q2"/>
    </sheetView>
  </sheetViews>
  <sheetFormatPr baseColWidth="10" defaultRowHeight="15" x14ac:dyDescent="0.25"/>
  <cols>
    <col min="17" max="17" width="20" customWidth="1"/>
  </cols>
  <sheetData>
    <row r="1" spans="1:17" s="87" customFormat="1" ht="71.25" x14ac:dyDescent="0.25">
      <c r="A1" s="79" t="s">
        <v>0</v>
      </c>
      <c r="B1" s="84" t="s">
        <v>1</v>
      </c>
      <c r="C1" s="84" t="s">
        <v>2</v>
      </c>
      <c r="D1" s="84" t="s">
        <v>3</v>
      </c>
      <c r="E1" s="85" t="s">
        <v>4</v>
      </c>
      <c r="F1" s="84" t="s">
        <v>5</v>
      </c>
      <c r="G1" s="84" t="s">
        <v>6</v>
      </c>
      <c r="H1" s="85" t="s">
        <v>7</v>
      </c>
      <c r="I1" s="84" t="s">
        <v>8</v>
      </c>
      <c r="J1" s="84" t="s">
        <v>9</v>
      </c>
      <c r="K1" s="84" t="s">
        <v>10</v>
      </c>
      <c r="L1" s="84" t="s">
        <v>11</v>
      </c>
      <c r="M1" s="84" t="s">
        <v>12</v>
      </c>
      <c r="N1" s="84" t="s">
        <v>13</v>
      </c>
      <c r="O1" s="84" t="s">
        <v>14</v>
      </c>
      <c r="P1" s="86" t="s">
        <v>17</v>
      </c>
      <c r="Q1" s="83" t="s">
        <v>234</v>
      </c>
    </row>
    <row r="2" spans="1:17" ht="214.5" x14ac:dyDescent="0.25">
      <c r="A2" s="27" t="s">
        <v>235</v>
      </c>
      <c r="B2" s="2">
        <v>1</v>
      </c>
      <c r="C2" s="3">
        <v>2020000014</v>
      </c>
      <c r="D2" s="4">
        <v>43839</v>
      </c>
      <c r="E2" s="28">
        <v>12000000</v>
      </c>
      <c r="F2" s="4">
        <v>43839</v>
      </c>
      <c r="G2" s="29" t="s">
        <v>236</v>
      </c>
      <c r="H2" s="28">
        <v>12000000</v>
      </c>
      <c r="I2" s="30">
        <v>44196</v>
      </c>
      <c r="J2" s="3" t="s">
        <v>237</v>
      </c>
      <c r="K2" s="3" t="s">
        <v>237</v>
      </c>
      <c r="L2" s="3" t="s">
        <v>237</v>
      </c>
      <c r="M2" s="3" t="s">
        <v>238</v>
      </c>
      <c r="N2" s="3">
        <v>2020000014</v>
      </c>
      <c r="O2" s="4">
        <v>43839</v>
      </c>
      <c r="P2" s="31" t="s">
        <v>241</v>
      </c>
      <c r="Q2" s="32"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opLeftCell="E16" workbookViewId="0">
      <selection activeCell="U3" sqref="U3"/>
    </sheetView>
  </sheetViews>
  <sheetFormatPr baseColWidth="10" defaultRowHeight="15" x14ac:dyDescent="0.25"/>
  <cols>
    <col min="1" max="1" width="19.7109375" customWidth="1"/>
    <col min="4" max="4" width="11.5703125" bestFit="1" customWidth="1"/>
    <col min="5" max="5" width="18" customWidth="1"/>
    <col min="6" max="6" width="15" customWidth="1"/>
    <col min="7" max="7" width="14.85546875" customWidth="1"/>
    <col min="8" max="9" width="11.5703125" bestFit="1" customWidth="1"/>
    <col min="10" max="10" width="28" style="107" customWidth="1"/>
    <col min="11" max="11" width="16.42578125" customWidth="1"/>
    <col min="14" max="16" width="11.5703125" bestFit="1" customWidth="1"/>
    <col min="17" max="17" width="12.42578125" bestFit="1" customWidth="1"/>
    <col min="18" max="18" width="11.5703125" bestFit="1" customWidth="1"/>
    <col min="19" max="19" width="15.7109375" customWidth="1"/>
    <col min="20" max="20" width="18.5703125" bestFit="1" customWidth="1"/>
    <col min="21" max="22" width="15.140625" customWidth="1"/>
  </cols>
  <sheetData>
    <row r="1" spans="1:22" s="87" customFormat="1" ht="75" x14ac:dyDescent="0.25">
      <c r="A1" s="79" t="s">
        <v>0</v>
      </c>
      <c r="B1" s="79" t="s">
        <v>1</v>
      </c>
      <c r="C1" s="79" t="s">
        <v>2</v>
      </c>
      <c r="D1" s="79" t="s">
        <v>3</v>
      </c>
      <c r="E1" s="80" t="s">
        <v>4</v>
      </c>
      <c r="F1" s="93" t="s">
        <v>242</v>
      </c>
      <c r="G1" s="80" t="s">
        <v>243</v>
      </c>
      <c r="H1" s="79" t="s">
        <v>244</v>
      </c>
      <c r="I1" s="81" t="s">
        <v>5</v>
      </c>
      <c r="J1" s="79" t="s">
        <v>6</v>
      </c>
      <c r="K1" s="104" t="s">
        <v>7</v>
      </c>
      <c r="L1" s="79" t="s">
        <v>8</v>
      </c>
      <c r="M1" s="79" t="s">
        <v>9</v>
      </c>
      <c r="N1" s="79" t="s">
        <v>10</v>
      </c>
      <c r="O1" s="79" t="s">
        <v>11</v>
      </c>
      <c r="P1" s="79" t="s">
        <v>12</v>
      </c>
      <c r="Q1" s="79" t="s">
        <v>13</v>
      </c>
      <c r="R1" s="79" t="s">
        <v>14</v>
      </c>
      <c r="S1" s="80" t="s">
        <v>15</v>
      </c>
      <c r="T1" s="80" t="s">
        <v>16</v>
      </c>
      <c r="U1" s="94" t="s">
        <v>17</v>
      </c>
      <c r="V1" s="83" t="s">
        <v>234</v>
      </c>
    </row>
    <row r="2" spans="1:22" ht="187.5" customHeight="1" x14ac:dyDescent="0.25">
      <c r="A2" s="33" t="s">
        <v>245</v>
      </c>
      <c r="B2" s="2">
        <v>1</v>
      </c>
      <c r="C2" s="3">
        <v>2020000003</v>
      </c>
      <c r="D2" s="90">
        <v>43832</v>
      </c>
      <c r="E2" s="95">
        <v>21519900</v>
      </c>
      <c r="F2" s="36">
        <v>2019000085</v>
      </c>
      <c r="G2" s="95">
        <v>15066300</v>
      </c>
      <c r="H2" s="90">
        <v>43832</v>
      </c>
      <c r="I2" s="102">
        <v>43832</v>
      </c>
      <c r="J2" s="91" t="s">
        <v>246</v>
      </c>
      <c r="K2" s="105">
        <v>15066300</v>
      </c>
      <c r="L2" s="96" t="s">
        <v>247</v>
      </c>
      <c r="M2" s="89" t="s">
        <v>248</v>
      </c>
      <c r="N2" s="89" t="s">
        <v>32</v>
      </c>
      <c r="O2" s="89" t="s">
        <v>32</v>
      </c>
      <c r="P2" s="89" t="s">
        <v>32</v>
      </c>
      <c r="Q2" s="89">
        <v>2020000003</v>
      </c>
      <c r="R2" s="90">
        <v>43832</v>
      </c>
      <c r="S2" s="95">
        <v>15066300</v>
      </c>
      <c r="T2" s="95">
        <f>+E2-K2</f>
        <v>6453600</v>
      </c>
      <c r="U2" s="92" t="s">
        <v>249</v>
      </c>
      <c r="V2" s="37" t="s">
        <v>250</v>
      </c>
    </row>
    <row r="3" spans="1:22" ht="100.5" x14ac:dyDescent="0.25">
      <c r="A3" s="33" t="s">
        <v>251</v>
      </c>
      <c r="B3" s="2">
        <v>2</v>
      </c>
      <c r="C3" s="3">
        <v>2020000015</v>
      </c>
      <c r="D3" s="90">
        <v>43839</v>
      </c>
      <c r="E3" s="95">
        <v>29999925</v>
      </c>
      <c r="F3" s="36">
        <v>2019000086</v>
      </c>
      <c r="G3" s="95">
        <v>29999925</v>
      </c>
      <c r="H3" s="90">
        <v>43839</v>
      </c>
      <c r="I3" s="103" t="s">
        <v>252</v>
      </c>
      <c r="J3" s="91" t="s">
        <v>253</v>
      </c>
      <c r="K3" s="105">
        <v>29999915</v>
      </c>
      <c r="L3" s="96" t="s">
        <v>254</v>
      </c>
      <c r="M3" s="89" t="s">
        <v>32</v>
      </c>
      <c r="N3" s="89" t="s">
        <v>32</v>
      </c>
      <c r="O3" s="89" t="s">
        <v>32</v>
      </c>
      <c r="P3" s="89" t="s">
        <v>32</v>
      </c>
      <c r="Q3" s="89">
        <v>2020000015</v>
      </c>
      <c r="R3" s="90">
        <v>43839</v>
      </c>
      <c r="S3" s="95">
        <v>29999915</v>
      </c>
      <c r="T3" s="95">
        <f t="shared" ref="T3" si="0">+E3-K3</f>
        <v>10</v>
      </c>
      <c r="U3" s="92"/>
      <c r="V3" s="37" t="s">
        <v>255</v>
      </c>
    </row>
    <row r="4" spans="1:22" ht="132" customHeight="1" x14ac:dyDescent="0.25">
      <c r="A4" s="33" t="s">
        <v>256</v>
      </c>
      <c r="B4" s="2">
        <v>3</v>
      </c>
      <c r="C4" s="3">
        <v>2020000025</v>
      </c>
      <c r="D4" s="90">
        <v>43853</v>
      </c>
      <c r="E4" s="95">
        <v>119998300</v>
      </c>
      <c r="F4" s="36">
        <v>2019000087</v>
      </c>
      <c r="G4" s="95">
        <v>119998300</v>
      </c>
      <c r="H4" s="90">
        <v>43853</v>
      </c>
      <c r="I4" s="102">
        <v>43853</v>
      </c>
      <c r="J4" s="91" t="s">
        <v>257</v>
      </c>
      <c r="K4" s="105">
        <v>119998300</v>
      </c>
      <c r="L4" s="96" t="s">
        <v>258</v>
      </c>
      <c r="M4" s="89" t="s">
        <v>259</v>
      </c>
      <c r="N4" s="90">
        <v>43859</v>
      </c>
      <c r="O4" s="90">
        <v>43853</v>
      </c>
      <c r="P4" s="90">
        <v>43853</v>
      </c>
      <c r="Q4" s="97">
        <v>2020000023</v>
      </c>
      <c r="R4" s="90">
        <v>43853</v>
      </c>
      <c r="S4" s="95">
        <v>119998300</v>
      </c>
      <c r="T4" s="95">
        <f>+E4-S4</f>
        <v>0</v>
      </c>
      <c r="U4" s="92"/>
      <c r="V4" s="37" t="s">
        <v>260</v>
      </c>
    </row>
    <row r="5" spans="1:22" ht="128.25" customHeight="1" x14ac:dyDescent="0.25">
      <c r="A5" s="33" t="s">
        <v>261</v>
      </c>
      <c r="B5" s="2">
        <v>4</v>
      </c>
      <c r="C5" s="3">
        <v>2020000026</v>
      </c>
      <c r="D5" s="90">
        <v>43853</v>
      </c>
      <c r="E5" s="95">
        <v>300000000</v>
      </c>
      <c r="F5" s="36">
        <v>2019000088</v>
      </c>
      <c r="G5" s="95">
        <v>299907572</v>
      </c>
      <c r="H5" s="90">
        <v>43853</v>
      </c>
      <c r="I5" s="102">
        <v>43861</v>
      </c>
      <c r="J5" s="91" t="s">
        <v>262</v>
      </c>
      <c r="K5" s="105">
        <v>299907572</v>
      </c>
      <c r="L5" s="96" t="s">
        <v>68</v>
      </c>
      <c r="M5" s="89" t="s">
        <v>263</v>
      </c>
      <c r="N5" s="90">
        <v>43859</v>
      </c>
      <c r="O5" s="90">
        <v>43859</v>
      </c>
      <c r="P5" s="90">
        <v>43859</v>
      </c>
      <c r="Q5" s="89">
        <v>2020000030</v>
      </c>
      <c r="R5" s="90">
        <v>43864</v>
      </c>
      <c r="S5" s="95">
        <v>299907572</v>
      </c>
      <c r="T5" s="95">
        <f>E5-S5</f>
        <v>92428</v>
      </c>
      <c r="U5" s="92"/>
      <c r="V5" s="37" t="s">
        <v>264</v>
      </c>
    </row>
    <row r="6" spans="1:22" ht="114.75" x14ac:dyDescent="0.25">
      <c r="A6" s="33" t="s">
        <v>265</v>
      </c>
      <c r="B6" s="8">
        <v>5</v>
      </c>
      <c r="C6" s="9">
        <v>2020000034</v>
      </c>
      <c r="D6" s="90">
        <v>43864</v>
      </c>
      <c r="E6" s="95">
        <v>36000000</v>
      </c>
      <c r="F6" s="36">
        <v>2019000089</v>
      </c>
      <c r="G6" s="95">
        <v>36000000</v>
      </c>
      <c r="H6" s="90">
        <v>43864</v>
      </c>
      <c r="I6" s="102">
        <v>43868</v>
      </c>
      <c r="J6" s="91" t="s">
        <v>266</v>
      </c>
      <c r="K6" s="105">
        <v>13459200</v>
      </c>
      <c r="L6" s="96" t="s">
        <v>254</v>
      </c>
      <c r="M6" s="89" t="s">
        <v>267</v>
      </c>
      <c r="N6" s="90">
        <v>43868</v>
      </c>
      <c r="O6" s="90">
        <v>43868</v>
      </c>
      <c r="P6" s="90">
        <v>43868</v>
      </c>
      <c r="Q6" s="89">
        <v>2020000046</v>
      </c>
      <c r="R6" s="90">
        <v>43868</v>
      </c>
      <c r="S6" s="95">
        <v>13459200</v>
      </c>
      <c r="T6" s="95">
        <f>+E6-S6</f>
        <v>22540800</v>
      </c>
      <c r="U6" s="92"/>
      <c r="V6" s="37" t="s">
        <v>268</v>
      </c>
    </row>
    <row r="7" spans="1:22" ht="129" customHeight="1" x14ac:dyDescent="0.25">
      <c r="A7" s="33" t="s">
        <v>269</v>
      </c>
      <c r="B7" s="2">
        <v>6</v>
      </c>
      <c r="C7" s="3">
        <v>2020000039</v>
      </c>
      <c r="D7" s="90">
        <v>43865</v>
      </c>
      <c r="E7" s="95">
        <v>30894900833</v>
      </c>
      <c r="F7" s="36">
        <v>2019000090</v>
      </c>
      <c r="G7" s="98">
        <v>285183700</v>
      </c>
      <c r="H7" s="99">
        <v>43865</v>
      </c>
      <c r="I7" s="102">
        <v>43880</v>
      </c>
      <c r="J7" s="91" t="s">
        <v>270</v>
      </c>
      <c r="K7" s="106">
        <v>285183700</v>
      </c>
      <c r="L7" s="96" t="s">
        <v>271</v>
      </c>
      <c r="M7" s="89" t="s">
        <v>272</v>
      </c>
      <c r="N7" s="90">
        <v>43873</v>
      </c>
      <c r="O7" s="90">
        <v>43882</v>
      </c>
      <c r="P7" s="90">
        <v>43880</v>
      </c>
      <c r="Q7" s="89">
        <v>2020000055</v>
      </c>
      <c r="R7" s="90">
        <v>43882</v>
      </c>
      <c r="S7" s="95">
        <v>114073480</v>
      </c>
      <c r="T7" s="95">
        <f t="shared" ref="T7:T21" si="1">+E7-S7</f>
        <v>30780827353</v>
      </c>
      <c r="U7" s="92"/>
      <c r="V7" s="39" t="s">
        <v>273</v>
      </c>
    </row>
    <row r="8" spans="1:22" ht="72" x14ac:dyDescent="0.25">
      <c r="A8" s="33" t="s">
        <v>251</v>
      </c>
      <c r="B8" s="2">
        <v>7</v>
      </c>
      <c r="C8" s="3">
        <v>2020000052</v>
      </c>
      <c r="D8" s="90">
        <v>43888</v>
      </c>
      <c r="E8" s="95">
        <v>1080000</v>
      </c>
      <c r="F8" s="36">
        <v>2019000091</v>
      </c>
      <c r="G8" s="98">
        <v>1080000</v>
      </c>
      <c r="H8" s="99">
        <v>43888</v>
      </c>
      <c r="I8" s="102">
        <v>43892</v>
      </c>
      <c r="J8" s="100" t="s">
        <v>274</v>
      </c>
      <c r="K8" s="105">
        <v>1080000</v>
      </c>
      <c r="L8" s="96" t="s">
        <v>275</v>
      </c>
      <c r="M8" s="89" t="s">
        <v>32</v>
      </c>
      <c r="N8" s="89" t="s">
        <v>32</v>
      </c>
      <c r="O8" s="89" t="s">
        <v>32</v>
      </c>
      <c r="P8" s="90">
        <v>43892</v>
      </c>
      <c r="Q8" s="89">
        <v>2020000063</v>
      </c>
      <c r="R8" s="90">
        <v>43892</v>
      </c>
      <c r="S8" s="95">
        <v>1080000</v>
      </c>
      <c r="T8" s="95">
        <f t="shared" si="1"/>
        <v>0</v>
      </c>
      <c r="U8" s="92"/>
      <c r="V8" s="39" t="s">
        <v>276</v>
      </c>
    </row>
    <row r="9" spans="1:22" ht="117" customHeight="1" x14ac:dyDescent="0.25">
      <c r="A9" s="33" t="s">
        <v>277</v>
      </c>
      <c r="B9" s="2">
        <v>8</v>
      </c>
      <c r="C9" s="3">
        <v>2020000058</v>
      </c>
      <c r="D9" s="90">
        <v>43894</v>
      </c>
      <c r="E9" s="95">
        <v>8853700</v>
      </c>
      <c r="F9" s="36">
        <v>2019000092</v>
      </c>
      <c r="G9" s="98">
        <v>6773700</v>
      </c>
      <c r="H9" s="99">
        <v>43894</v>
      </c>
      <c r="I9" s="102">
        <v>43903</v>
      </c>
      <c r="J9" s="91" t="s">
        <v>278</v>
      </c>
      <c r="K9" s="105">
        <v>8853700</v>
      </c>
      <c r="L9" s="96" t="s">
        <v>279</v>
      </c>
      <c r="M9" s="89" t="s">
        <v>280</v>
      </c>
      <c r="N9" s="90">
        <v>43906</v>
      </c>
      <c r="O9" s="90">
        <v>43903</v>
      </c>
      <c r="P9" s="90">
        <v>43906</v>
      </c>
      <c r="Q9" s="89">
        <v>2020000068</v>
      </c>
      <c r="R9" s="90">
        <v>43906</v>
      </c>
      <c r="S9" s="101">
        <v>8853700</v>
      </c>
      <c r="T9" s="95">
        <f t="shared" si="1"/>
        <v>0</v>
      </c>
      <c r="U9" s="92" t="s">
        <v>249</v>
      </c>
      <c r="V9" s="37" t="s">
        <v>281</v>
      </c>
    </row>
    <row r="10" spans="1:22" ht="213.75" customHeight="1" x14ac:dyDescent="0.25">
      <c r="A10" s="33" t="s">
        <v>282</v>
      </c>
      <c r="B10" s="2">
        <v>9</v>
      </c>
      <c r="C10" s="3">
        <v>2020000049</v>
      </c>
      <c r="D10" s="90">
        <v>43888</v>
      </c>
      <c r="E10" s="95">
        <v>27471686</v>
      </c>
      <c r="F10" s="36">
        <v>2019000093</v>
      </c>
      <c r="G10" s="98">
        <v>25877086</v>
      </c>
      <c r="H10" s="99">
        <v>43910</v>
      </c>
      <c r="I10" s="102">
        <v>43915</v>
      </c>
      <c r="J10" s="91" t="s">
        <v>283</v>
      </c>
      <c r="K10" s="105">
        <v>27471686</v>
      </c>
      <c r="L10" s="96" t="s">
        <v>284</v>
      </c>
      <c r="M10" s="89" t="s">
        <v>285</v>
      </c>
      <c r="N10" s="90">
        <v>43917</v>
      </c>
      <c r="O10" s="90">
        <v>43915</v>
      </c>
      <c r="P10" s="90">
        <v>43915</v>
      </c>
      <c r="Q10" s="89">
        <v>2020000077</v>
      </c>
      <c r="R10" s="90">
        <v>43917</v>
      </c>
      <c r="S10" s="95">
        <v>27471686</v>
      </c>
      <c r="T10" s="95">
        <f t="shared" si="1"/>
        <v>0</v>
      </c>
      <c r="U10" s="92" t="s">
        <v>249</v>
      </c>
      <c r="V10" s="39" t="s">
        <v>286</v>
      </c>
    </row>
    <row r="11" spans="1:22" ht="157.5" x14ac:dyDescent="0.25">
      <c r="A11" s="33" t="s">
        <v>287</v>
      </c>
      <c r="B11" s="2">
        <v>10</v>
      </c>
      <c r="C11" s="3">
        <v>2020000071</v>
      </c>
      <c r="D11" s="90">
        <v>43923</v>
      </c>
      <c r="E11" s="95">
        <v>20330713</v>
      </c>
      <c r="F11" s="36">
        <v>2019000095</v>
      </c>
      <c r="G11" s="98">
        <v>20000000</v>
      </c>
      <c r="H11" s="99">
        <v>43923</v>
      </c>
      <c r="I11" s="102">
        <v>43927</v>
      </c>
      <c r="J11" s="91" t="s">
        <v>288</v>
      </c>
      <c r="K11" s="105">
        <v>20000000</v>
      </c>
      <c r="L11" s="96" t="s">
        <v>142</v>
      </c>
      <c r="M11" s="89" t="s">
        <v>289</v>
      </c>
      <c r="N11" s="90">
        <v>43928</v>
      </c>
      <c r="O11" s="90">
        <v>43928</v>
      </c>
      <c r="P11" s="90">
        <v>43928</v>
      </c>
      <c r="Q11" s="89">
        <v>2020000081</v>
      </c>
      <c r="R11" s="90">
        <v>43928</v>
      </c>
      <c r="S11" s="95">
        <v>20000000</v>
      </c>
      <c r="T11" s="95">
        <f t="shared" si="1"/>
        <v>330713</v>
      </c>
      <c r="U11" s="88" t="s">
        <v>249</v>
      </c>
      <c r="V11" s="39" t="s">
        <v>290</v>
      </c>
    </row>
    <row r="12" spans="1:22" ht="114.75" x14ac:dyDescent="0.25">
      <c r="A12" s="33" t="s">
        <v>287</v>
      </c>
      <c r="B12" s="2">
        <v>11</v>
      </c>
      <c r="C12" s="3">
        <v>2020000088</v>
      </c>
      <c r="D12" s="90">
        <v>43945</v>
      </c>
      <c r="E12" s="95">
        <v>31800000</v>
      </c>
      <c r="F12" s="36">
        <v>2019000098</v>
      </c>
      <c r="G12" s="98">
        <v>31800000</v>
      </c>
      <c r="H12" s="99">
        <v>43945</v>
      </c>
      <c r="I12" s="102">
        <v>43945</v>
      </c>
      <c r="J12" s="91" t="s">
        <v>291</v>
      </c>
      <c r="K12" s="105">
        <v>31800000</v>
      </c>
      <c r="L12" s="96" t="s">
        <v>292</v>
      </c>
      <c r="M12" s="89" t="s">
        <v>293</v>
      </c>
      <c r="N12" s="90">
        <v>43949</v>
      </c>
      <c r="O12" s="90">
        <v>43945</v>
      </c>
      <c r="P12" s="90">
        <v>43945</v>
      </c>
      <c r="Q12" s="89">
        <v>2020000100</v>
      </c>
      <c r="R12" s="90">
        <v>43949</v>
      </c>
      <c r="S12" s="95">
        <v>31800000</v>
      </c>
      <c r="T12" s="95">
        <f t="shared" si="1"/>
        <v>0</v>
      </c>
      <c r="U12" s="88" t="s">
        <v>294</v>
      </c>
      <c r="V12" s="39" t="s">
        <v>295</v>
      </c>
    </row>
    <row r="13" spans="1:22" ht="13.5" customHeight="1" x14ac:dyDescent="0.25">
      <c r="A13" s="33" t="s">
        <v>287</v>
      </c>
      <c r="B13" s="2">
        <v>12</v>
      </c>
      <c r="C13" s="3">
        <v>2020000114</v>
      </c>
      <c r="D13" s="90">
        <v>43979</v>
      </c>
      <c r="E13" s="95">
        <v>24600000</v>
      </c>
      <c r="F13" s="36">
        <v>2019000099</v>
      </c>
      <c r="G13" s="98">
        <v>24600000</v>
      </c>
      <c r="H13" s="99">
        <v>43985</v>
      </c>
      <c r="I13" s="102">
        <v>43985</v>
      </c>
      <c r="J13" s="91" t="s">
        <v>296</v>
      </c>
      <c r="K13" s="105">
        <v>24600000</v>
      </c>
      <c r="L13" s="96" t="s">
        <v>297</v>
      </c>
      <c r="M13" s="89" t="s">
        <v>298</v>
      </c>
      <c r="N13" s="90">
        <v>43986</v>
      </c>
      <c r="O13" s="90">
        <v>43987</v>
      </c>
      <c r="P13" s="90">
        <v>43986</v>
      </c>
      <c r="Q13" s="89">
        <v>2020000126</v>
      </c>
      <c r="R13" s="90">
        <v>43986</v>
      </c>
      <c r="S13" s="95">
        <v>24600000</v>
      </c>
      <c r="T13" s="95">
        <f t="shared" si="1"/>
        <v>0</v>
      </c>
      <c r="U13" s="92" t="s">
        <v>249</v>
      </c>
      <c r="V13" s="39" t="s">
        <v>299</v>
      </c>
    </row>
    <row r="14" spans="1:22" ht="75" customHeight="1" x14ac:dyDescent="0.25">
      <c r="A14" s="33" t="s">
        <v>300</v>
      </c>
      <c r="B14" s="2">
        <v>13</v>
      </c>
      <c r="C14" s="3">
        <v>2020000130</v>
      </c>
      <c r="D14" s="90">
        <v>43998</v>
      </c>
      <c r="E14" s="95">
        <v>49990000</v>
      </c>
      <c r="F14" s="36">
        <v>2019000100</v>
      </c>
      <c r="G14" s="98">
        <v>39490000</v>
      </c>
      <c r="H14" s="99">
        <v>44005</v>
      </c>
      <c r="I14" s="102">
        <v>44005</v>
      </c>
      <c r="J14" s="91" t="s">
        <v>301</v>
      </c>
      <c r="K14" s="105">
        <v>49990000</v>
      </c>
      <c r="L14" s="96" t="s">
        <v>302</v>
      </c>
      <c r="M14" s="89" t="s">
        <v>303</v>
      </c>
      <c r="N14" s="90">
        <v>44006</v>
      </c>
      <c r="O14" s="90">
        <v>44006</v>
      </c>
      <c r="P14" s="90">
        <v>44008</v>
      </c>
      <c r="Q14" s="89">
        <v>2020000143</v>
      </c>
      <c r="R14" s="90">
        <v>44006</v>
      </c>
      <c r="S14" s="95">
        <v>49990000</v>
      </c>
      <c r="T14" s="95">
        <f t="shared" si="1"/>
        <v>0</v>
      </c>
      <c r="U14" s="92" t="s">
        <v>249</v>
      </c>
      <c r="V14" s="39" t="s">
        <v>304</v>
      </c>
    </row>
    <row r="15" spans="1:22" ht="141.75" customHeight="1" x14ac:dyDescent="0.25">
      <c r="A15" s="33" t="s">
        <v>277</v>
      </c>
      <c r="B15" s="2">
        <v>14</v>
      </c>
      <c r="C15" s="3">
        <v>2020000151</v>
      </c>
      <c r="D15" s="90">
        <v>44020</v>
      </c>
      <c r="E15" s="95">
        <v>39180000</v>
      </c>
      <c r="F15" s="36">
        <v>2020000017</v>
      </c>
      <c r="G15" s="98">
        <v>36740000</v>
      </c>
      <c r="H15" s="99">
        <v>44025</v>
      </c>
      <c r="I15" s="102">
        <v>44026</v>
      </c>
      <c r="J15" s="91" t="s">
        <v>305</v>
      </c>
      <c r="K15" s="105">
        <v>39180000</v>
      </c>
      <c r="L15" s="96" t="s">
        <v>302</v>
      </c>
      <c r="M15" s="89" t="s">
        <v>306</v>
      </c>
      <c r="N15" s="90">
        <v>44027</v>
      </c>
      <c r="O15" s="90">
        <v>44026</v>
      </c>
      <c r="P15" s="90">
        <v>44027</v>
      </c>
      <c r="Q15" s="89">
        <v>2020000165</v>
      </c>
      <c r="R15" s="90">
        <v>44027</v>
      </c>
      <c r="S15" s="95">
        <v>39180000</v>
      </c>
      <c r="T15" s="95">
        <f t="shared" si="1"/>
        <v>0</v>
      </c>
      <c r="U15" s="92" t="s">
        <v>249</v>
      </c>
      <c r="V15" s="39" t="s">
        <v>307</v>
      </c>
    </row>
    <row r="16" spans="1:22" ht="130.5" customHeight="1" x14ac:dyDescent="0.25">
      <c r="A16" s="33" t="s">
        <v>287</v>
      </c>
      <c r="B16" s="2">
        <v>15</v>
      </c>
      <c r="C16" s="3">
        <v>2020000184</v>
      </c>
      <c r="D16" s="90">
        <v>44054</v>
      </c>
      <c r="E16" s="95">
        <v>3200000</v>
      </c>
      <c r="F16" s="36">
        <v>2020000022</v>
      </c>
      <c r="G16" s="98">
        <v>2076000</v>
      </c>
      <c r="H16" s="99">
        <v>44055</v>
      </c>
      <c r="I16" s="102">
        <v>44055</v>
      </c>
      <c r="J16" s="91" t="s">
        <v>308</v>
      </c>
      <c r="K16" s="105">
        <v>3200000</v>
      </c>
      <c r="L16" s="96" t="s">
        <v>142</v>
      </c>
      <c r="M16" s="89" t="s">
        <v>309</v>
      </c>
      <c r="N16" s="90">
        <v>44056</v>
      </c>
      <c r="O16" s="90">
        <v>44056</v>
      </c>
      <c r="P16" s="90">
        <v>44055</v>
      </c>
      <c r="Q16" s="89">
        <v>2020000198</v>
      </c>
      <c r="R16" s="90">
        <v>44055</v>
      </c>
      <c r="S16" s="95">
        <v>3200000</v>
      </c>
      <c r="T16" s="95">
        <f t="shared" si="1"/>
        <v>0</v>
      </c>
      <c r="U16" s="92" t="s">
        <v>249</v>
      </c>
      <c r="V16" s="39" t="s">
        <v>310</v>
      </c>
    </row>
    <row r="17" spans="1:22" ht="186" x14ac:dyDescent="0.25">
      <c r="A17" s="33" t="s">
        <v>311</v>
      </c>
      <c r="B17" s="2">
        <v>16</v>
      </c>
      <c r="C17" s="3">
        <v>2020000230</v>
      </c>
      <c r="D17" s="90">
        <v>44096</v>
      </c>
      <c r="E17" s="95">
        <v>86782000</v>
      </c>
      <c r="F17" s="36">
        <v>2020000027</v>
      </c>
      <c r="G17" s="98">
        <v>86782000</v>
      </c>
      <c r="H17" s="99">
        <v>44096</v>
      </c>
      <c r="I17" s="102">
        <v>44097</v>
      </c>
      <c r="J17" s="91" t="s">
        <v>312</v>
      </c>
      <c r="K17" s="105">
        <v>86782000</v>
      </c>
      <c r="L17" s="96" t="s">
        <v>313</v>
      </c>
      <c r="M17" s="89" t="s">
        <v>314</v>
      </c>
      <c r="N17" s="90">
        <v>44097</v>
      </c>
      <c r="O17" s="90">
        <v>44097</v>
      </c>
      <c r="P17" s="90">
        <v>44097</v>
      </c>
      <c r="Q17" s="89">
        <v>2020000232</v>
      </c>
      <c r="R17" s="90">
        <v>44097</v>
      </c>
      <c r="S17" s="95">
        <v>86782000</v>
      </c>
      <c r="T17" s="95">
        <f t="shared" si="1"/>
        <v>0</v>
      </c>
      <c r="U17" s="92"/>
      <c r="V17" s="39" t="s">
        <v>315</v>
      </c>
    </row>
    <row r="18" spans="1:22" ht="285.75" x14ac:dyDescent="0.25">
      <c r="A18" s="33" t="s">
        <v>311</v>
      </c>
      <c r="B18" s="2">
        <v>17</v>
      </c>
      <c r="C18" s="3">
        <v>2020000233</v>
      </c>
      <c r="D18" s="90">
        <v>44097</v>
      </c>
      <c r="E18" s="95">
        <v>7420000</v>
      </c>
      <c r="F18" s="36">
        <v>2020000029</v>
      </c>
      <c r="G18" s="98">
        <v>7420000</v>
      </c>
      <c r="H18" s="99">
        <v>44097</v>
      </c>
      <c r="I18" s="102">
        <v>44097</v>
      </c>
      <c r="J18" s="91" t="s">
        <v>316</v>
      </c>
      <c r="K18" s="105">
        <v>7420000</v>
      </c>
      <c r="L18" s="96" t="s">
        <v>317</v>
      </c>
      <c r="M18" s="89" t="s">
        <v>318</v>
      </c>
      <c r="N18" s="90">
        <v>44098</v>
      </c>
      <c r="O18" s="90">
        <v>44098</v>
      </c>
      <c r="P18" s="90">
        <v>44098</v>
      </c>
      <c r="Q18" s="89">
        <v>2020000248</v>
      </c>
      <c r="R18" s="90">
        <v>44098</v>
      </c>
      <c r="S18" s="95">
        <v>7420000</v>
      </c>
      <c r="T18" s="95">
        <f t="shared" si="1"/>
        <v>0</v>
      </c>
      <c r="U18" s="92"/>
      <c r="V18" s="37"/>
    </row>
    <row r="19" spans="1:22" ht="243" x14ac:dyDescent="0.25">
      <c r="A19" s="33" t="s">
        <v>311</v>
      </c>
      <c r="B19" s="2">
        <v>18</v>
      </c>
      <c r="C19" s="3">
        <v>20200000237</v>
      </c>
      <c r="D19" s="90">
        <v>44098</v>
      </c>
      <c r="E19" s="95">
        <v>20000000</v>
      </c>
      <c r="F19" s="36">
        <v>2020000030</v>
      </c>
      <c r="G19" s="98">
        <v>20000000</v>
      </c>
      <c r="H19" s="99">
        <v>44098</v>
      </c>
      <c r="I19" s="102">
        <v>44098</v>
      </c>
      <c r="J19" s="91" t="s">
        <v>319</v>
      </c>
      <c r="K19" s="105">
        <v>20000000</v>
      </c>
      <c r="L19" s="96" t="s">
        <v>317</v>
      </c>
      <c r="M19" s="89" t="s">
        <v>320</v>
      </c>
      <c r="N19" s="90">
        <v>44098</v>
      </c>
      <c r="O19" s="90">
        <v>44098</v>
      </c>
      <c r="P19" s="90">
        <v>44098</v>
      </c>
      <c r="Q19" s="89">
        <v>2020000249</v>
      </c>
      <c r="R19" s="90">
        <v>44098</v>
      </c>
      <c r="S19" s="95">
        <v>20000000</v>
      </c>
      <c r="T19" s="95">
        <f t="shared" si="1"/>
        <v>0</v>
      </c>
      <c r="U19" s="92"/>
      <c r="V19" s="37"/>
    </row>
    <row r="20" spans="1:22" ht="100.5" x14ac:dyDescent="0.25">
      <c r="A20" s="33" t="s">
        <v>311</v>
      </c>
      <c r="B20" s="2">
        <v>19</v>
      </c>
      <c r="C20" s="3">
        <v>2020000249</v>
      </c>
      <c r="D20" s="90">
        <v>44105</v>
      </c>
      <c r="E20" s="95">
        <v>25900000</v>
      </c>
      <c r="F20" s="36">
        <v>2020000031</v>
      </c>
      <c r="G20" s="98">
        <v>25900000</v>
      </c>
      <c r="H20" s="99">
        <v>44105</v>
      </c>
      <c r="I20" s="102">
        <v>44105</v>
      </c>
      <c r="J20" s="91" t="s">
        <v>321</v>
      </c>
      <c r="K20" s="105">
        <v>25900000</v>
      </c>
      <c r="L20" s="96" t="s">
        <v>142</v>
      </c>
      <c r="M20" s="89" t="s">
        <v>322</v>
      </c>
      <c r="N20" s="90">
        <v>44106</v>
      </c>
      <c r="O20" s="90">
        <v>44106</v>
      </c>
      <c r="P20" s="90">
        <v>44106</v>
      </c>
      <c r="Q20" s="89">
        <v>2020000260</v>
      </c>
      <c r="R20" s="90">
        <v>44106</v>
      </c>
      <c r="S20" s="95">
        <v>25900000</v>
      </c>
      <c r="T20" s="95">
        <f t="shared" si="1"/>
        <v>0</v>
      </c>
      <c r="U20" s="92"/>
      <c r="V20" s="37"/>
    </row>
    <row r="21" spans="1:22" ht="143.25" x14ac:dyDescent="0.25">
      <c r="A21" s="33" t="s">
        <v>287</v>
      </c>
      <c r="B21" s="2">
        <v>20</v>
      </c>
      <c r="C21" s="3">
        <v>2020000250</v>
      </c>
      <c r="D21" s="90">
        <v>44105</v>
      </c>
      <c r="E21" s="95">
        <v>5287260</v>
      </c>
      <c r="F21" s="36">
        <v>2020000032</v>
      </c>
      <c r="G21" s="98">
        <v>5287260</v>
      </c>
      <c r="H21" s="99">
        <v>44105</v>
      </c>
      <c r="I21" s="102">
        <v>44105</v>
      </c>
      <c r="J21" s="91" t="s">
        <v>323</v>
      </c>
      <c r="K21" s="105">
        <v>5287260</v>
      </c>
      <c r="L21" s="96" t="s">
        <v>317</v>
      </c>
      <c r="M21" s="89" t="s">
        <v>32</v>
      </c>
      <c r="N21" s="89" t="s">
        <v>32</v>
      </c>
      <c r="O21" s="89" t="s">
        <v>32</v>
      </c>
      <c r="P21" s="90">
        <v>44109</v>
      </c>
      <c r="Q21" s="89">
        <v>2020000262</v>
      </c>
      <c r="R21" s="90">
        <v>44109</v>
      </c>
      <c r="S21" s="95">
        <v>5287260</v>
      </c>
      <c r="T21" s="95">
        <f t="shared" si="1"/>
        <v>0</v>
      </c>
      <c r="U21" s="92"/>
      <c r="V21" s="3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opLeftCell="D7" workbookViewId="0">
      <selection activeCell="W1" sqref="W1:W1048576"/>
    </sheetView>
  </sheetViews>
  <sheetFormatPr baseColWidth="10" defaultRowHeight="15" x14ac:dyDescent="0.25"/>
  <cols>
    <col min="1" max="1" width="16.140625" customWidth="1"/>
    <col min="10" max="10" width="23.85546875" customWidth="1"/>
    <col min="11" max="11" width="19.7109375" customWidth="1"/>
    <col min="19" max="19" width="14.5703125" customWidth="1"/>
  </cols>
  <sheetData>
    <row r="1" spans="1:22" ht="90" x14ac:dyDescent="0.25">
      <c r="A1" s="34" t="s">
        <v>0</v>
      </c>
      <c r="B1" s="34" t="s">
        <v>1</v>
      </c>
      <c r="C1" s="34" t="s">
        <v>2</v>
      </c>
      <c r="D1" s="34" t="s">
        <v>3</v>
      </c>
      <c r="E1" s="35" t="s">
        <v>4</v>
      </c>
      <c r="F1" s="34" t="s">
        <v>242</v>
      </c>
      <c r="G1" s="35" t="s">
        <v>243</v>
      </c>
      <c r="H1" s="34" t="s">
        <v>244</v>
      </c>
      <c r="I1" s="34" t="s">
        <v>5</v>
      </c>
      <c r="J1" s="34" t="s">
        <v>6</v>
      </c>
      <c r="K1" s="35" t="s">
        <v>7</v>
      </c>
      <c r="L1" s="34" t="s">
        <v>8</v>
      </c>
      <c r="M1" s="34" t="s">
        <v>9</v>
      </c>
      <c r="N1" s="34" t="s">
        <v>10</v>
      </c>
      <c r="O1" s="34" t="s">
        <v>11</v>
      </c>
      <c r="P1" s="34" t="s">
        <v>12</v>
      </c>
      <c r="Q1" s="34" t="s">
        <v>13</v>
      </c>
      <c r="R1" s="34" t="s">
        <v>14</v>
      </c>
      <c r="S1" s="35" t="s">
        <v>15</v>
      </c>
      <c r="T1" s="34" t="s">
        <v>16</v>
      </c>
      <c r="U1" s="1" t="s">
        <v>324</v>
      </c>
      <c r="V1" s="40" t="s">
        <v>234</v>
      </c>
    </row>
    <row r="2" spans="1:22" ht="321.75" customHeight="1" x14ac:dyDescent="0.25">
      <c r="A2" s="33" t="s">
        <v>325</v>
      </c>
      <c r="B2" s="2">
        <v>1</v>
      </c>
      <c r="C2" s="3">
        <v>2020000046</v>
      </c>
      <c r="D2" s="4">
        <v>43874</v>
      </c>
      <c r="E2" s="5">
        <v>8583000</v>
      </c>
      <c r="F2" s="3"/>
      <c r="G2" s="5"/>
      <c r="H2" s="3"/>
      <c r="I2" s="4">
        <v>43885</v>
      </c>
      <c r="J2" s="41" t="s">
        <v>326</v>
      </c>
      <c r="K2" s="5">
        <v>8100000</v>
      </c>
      <c r="L2" s="3" t="s">
        <v>327</v>
      </c>
      <c r="M2" s="3" t="s">
        <v>328</v>
      </c>
      <c r="N2" s="4">
        <v>43888</v>
      </c>
      <c r="O2" s="4">
        <v>43888</v>
      </c>
      <c r="P2" s="4">
        <v>43885</v>
      </c>
      <c r="Q2" s="42">
        <v>2020000059</v>
      </c>
      <c r="R2" s="4">
        <v>43888</v>
      </c>
      <c r="S2" s="5">
        <v>8100000</v>
      </c>
      <c r="T2" s="3"/>
      <c r="U2" s="43" t="s">
        <v>329</v>
      </c>
      <c r="V2" s="44" t="s">
        <v>330</v>
      </c>
    </row>
    <row r="3" spans="1:22" ht="143.25" x14ac:dyDescent="0.25">
      <c r="A3" s="33" t="s">
        <v>331</v>
      </c>
      <c r="B3" s="2">
        <v>2</v>
      </c>
      <c r="C3" s="3">
        <v>2020000066</v>
      </c>
      <c r="D3" s="4">
        <v>43916</v>
      </c>
      <c r="E3" s="5">
        <v>19758760</v>
      </c>
      <c r="F3" s="3">
        <v>2019000094</v>
      </c>
      <c r="G3" s="5">
        <v>19758760</v>
      </c>
      <c r="H3" s="4">
        <v>43916</v>
      </c>
      <c r="I3" s="4">
        <v>43916</v>
      </c>
      <c r="J3" s="29" t="s">
        <v>332</v>
      </c>
      <c r="K3" s="5">
        <v>19758760</v>
      </c>
      <c r="L3" s="3" t="s">
        <v>333</v>
      </c>
      <c r="M3" s="3" t="s">
        <v>334</v>
      </c>
      <c r="N3" s="4">
        <v>43927</v>
      </c>
      <c r="O3" s="4">
        <v>43927</v>
      </c>
      <c r="P3" s="4">
        <v>43934</v>
      </c>
      <c r="Q3" s="42">
        <v>2020000085</v>
      </c>
      <c r="R3" s="4">
        <v>43934</v>
      </c>
      <c r="S3" s="5">
        <v>19758760</v>
      </c>
      <c r="T3" s="3"/>
      <c r="U3" s="43" t="s">
        <v>239</v>
      </c>
      <c r="V3" s="44" t="s">
        <v>335</v>
      </c>
    </row>
    <row r="4" spans="1:22" ht="186" x14ac:dyDescent="0.25">
      <c r="A4" s="33" t="s">
        <v>325</v>
      </c>
      <c r="B4" s="2">
        <v>3</v>
      </c>
      <c r="C4" s="3">
        <v>2020000087</v>
      </c>
      <c r="D4" s="4">
        <v>43944</v>
      </c>
      <c r="E4" s="5">
        <v>2000000</v>
      </c>
      <c r="F4" s="3">
        <v>2019000097</v>
      </c>
      <c r="G4" s="5">
        <v>1999998</v>
      </c>
      <c r="H4" s="4">
        <v>43944</v>
      </c>
      <c r="I4" s="4">
        <v>43944</v>
      </c>
      <c r="J4" s="29" t="s">
        <v>336</v>
      </c>
      <c r="K4" s="5">
        <v>1999998</v>
      </c>
      <c r="L4" s="3" t="s">
        <v>337</v>
      </c>
      <c r="M4" s="3" t="s">
        <v>338</v>
      </c>
      <c r="N4" s="3" t="s">
        <v>339</v>
      </c>
      <c r="O4" s="3" t="s">
        <v>339</v>
      </c>
      <c r="P4" s="4">
        <v>43944</v>
      </c>
      <c r="Q4" s="3">
        <v>2020000097</v>
      </c>
      <c r="R4" s="4">
        <v>43944</v>
      </c>
      <c r="S4" s="5">
        <v>1999998</v>
      </c>
      <c r="T4" s="3"/>
      <c r="U4" s="43" t="s">
        <v>249</v>
      </c>
      <c r="V4" s="44" t="s">
        <v>340</v>
      </c>
    </row>
    <row r="5" spans="1:22" ht="171.75" x14ac:dyDescent="0.25">
      <c r="A5" s="33" t="s">
        <v>341</v>
      </c>
      <c r="B5" s="2">
        <v>4</v>
      </c>
      <c r="C5" s="3">
        <v>2020000152</v>
      </c>
      <c r="D5" s="4">
        <v>44026</v>
      </c>
      <c r="E5" s="5">
        <v>15000000</v>
      </c>
      <c r="F5" s="3">
        <v>2020000019</v>
      </c>
      <c r="G5" s="5">
        <v>15000000</v>
      </c>
      <c r="H5" s="4">
        <v>44026</v>
      </c>
      <c r="I5" s="4">
        <v>44026</v>
      </c>
      <c r="J5" s="29" t="s">
        <v>342</v>
      </c>
      <c r="K5" s="5">
        <v>15000000</v>
      </c>
      <c r="L5" s="3" t="s">
        <v>343</v>
      </c>
      <c r="M5" s="3" t="s">
        <v>344</v>
      </c>
      <c r="N5" s="4">
        <v>44026</v>
      </c>
      <c r="O5" s="4">
        <v>44026</v>
      </c>
      <c r="P5" s="4">
        <v>44026</v>
      </c>
      <c r="Q5" s="3">
        <v>2020000163</v>
      </c>
      <c r="R5" s="4">
        <v>44026</v>
      </c>
      <c r="S5" s="5">
        <v>15000000</v>
      </c>
      <c r="T5" s="3"/>
      <c r="U5" s="43" t="s">
        <v>249</v>
      </c>
      <c r="V5" s="44" t="s">
        <v>345</v>
      </c>
    </row>
    <row r="6" spans="1:22" ht="228.75" x14ac:dyDescent="0.25">
      <c r="A6" s="33" t="s">
        <v>346</v>
      </c>
      <c r="B6" s="2">
        <v>5</v>
      </c>
      <c r="C6" s="3">
        <v>2020000153</v>
      </c>
      <c r="D6" s="4">
        <v>44026</v>
      </c>
      <c r="E6" s="5">
        <v>11200000</v>
      </c>
      <c r="F6" s="3">
        <v>2020000020</v>
      </c>
      <c r="G6" s="5">
        <v>11169000</v>
      </c>
      <c r="H6" s="4">
        <v>44026</v>
      </c>
      <c r="I6" s="4">
        <v>44026</v>
      </c>
      <c r="J6" s="29" t="s">
        <v>347</v>
      </c>
      <c r="K6" s="5">
        <v>11169000</v>
      </c>
      <c r="L6" s="3" t="s">
        <v>343</v>
      </c>
      <c r="M6" s="3" t="s">
        <v>348</v>
      </c>
      <c r="N6" s="4">
        <v>44027</v>
      </c>
      <c r="O6" s="4">
        <v>44027</v>
      </c>
      <c r="P6" s="4">
        <v>44026</v>
      </c>
      <c r="Q6" s="3">
        <v>2020000164</v>
      </c>
      <c r="R6" s="4">
        <v>44027</v>
      </c>
      <c r="S6" s="5">
        <v>11169000</v>
      </c>
      <c r="T6" s="3"/>
      <c r="U6" s="43" t="s">
        <v>249</v>
      </c>
      <c r="V6" s="44" t="s">
        <v>349</v>
      </c>
    </row>
    <row r="7" spans="1:22" ht="86.25" x14ac:dyDescent="0.25">
      <c r="A7" s="33" t="s">
        <v>350</v>
      </c>
      <c r="B7" s="2">
        <v>6</v>
      </c>
      <c r="C7" s="3">
        <v>2020000183</v>
      </c>
      <c r="D7" s="4">
        <v>44054</v>
      </c>
      <c r="E7" s="5">
        <v>5000000</v>
      </c>
      <c r="F7" s="3">
        <v>2020000021</v>
      </c>
      <c r="G7" s="5">
        <v>5000000</v>
      </c>
      <c r="H7" s="4">
        <v>44054</v>
      </c>
      <c r="I7" s="4">
        <v>44055</v>
      </c>
      <c r="J7" s="29" t="s">
        <v>351</v>
      </c>
      <c r="K7" s="5">
        <v>5000000</v>
      </c>
      <c r="L7" s="3" t="s">
        <v>352</v>
      </c>
      <c r="M7" s="3" t="s">
        <v>338</v>
      </c>
      <c r="N7" s="3" t="s">
        <v>339</v>
      </c>
      <c r="O7" s="3" t="s">
        <v>339</v>
      </c>
      <c r="P7" s="4">
        <v>44055</v>
      </c>
      <c r="Q7" s="3">
        <v>2020000197</v>
      </c>
      <c r="R7" s="4">
        <v>44055</v>
      </c>
      <c r="S7" s="5">
        <v>5000000</v>
      </c>
      <c r="T7" s="3"/>
      <c r="U7" s="43" t="s">
        <v>249</v>
      </c>
      <c r="V7" s="44" t="s">
        <v>353</v>
      </c>
    </row>
    <row r="8" spans="1:22" ht="357" x14ac:dyDescent="0.25">
      <c r="A8" s="33" t="s">
        <v>325</v>
      </c>
      <c r="B8" s="2">
        <v>7</v>
      </c>
      <c r="C8" s="3">
        <v>2020000186</v>
      </c>
      <c r="D8" s="4">
        <v>44055</v>
      </c>
      <c r="E8" s="5">
        <v>4300000</v>
      </c>
      <c r="F8" s="3">
        <v>2020000023</v>
      </c>
      <c r="G8" s="5">
        <v>4300000</v>
      </c>
      <c r="H8" s="4">
        <v>44056</v>
      </c>
      <c r="I8" s="4">
        <v>44055</v>
      </c>
      <c r="J8" s="29" t="s">
        <v>354</v>
      </c>
      <c r="K8" s="5">
        <v>4300000</v>
      </c>
      <c r="L8" s="3" t="s">
        <v>355</v>
      </c>
      <c r="M8" s="3" t="s">
        <v>338</v>
      </c>
      <c r="N8" s="3" t="s">
        <v>339</v>
      </c>
      <c r="O8" s="3" t="s">
        <v>339</v>
      </c>
      <c r="P8" s="4">
        <v>44055</v>
      </c>
      <c r="Q8" s="3">
        <v>2020000199</v>
      </c>
      <c r="R8" s="4">
        <v>44055</v>
      </c>
      <c r="S8" s="5">
        <v>4300000</v>
      </c>
      <c r="T8" s="3"/>
      <c r="U8" s="43" t="s">
        <v>249</v>
      </c>
      <c r="V8" s="44" t="s">
        <v>356</v>
      </c>
    </row>
    <row r="9" spans="1:22" ht="45" x14ac:dyDescent="0.25">
      <c r="A9" s="33" t="s">
        <v>325</v>
      </c>
      <c r="B9" s="2">
        <v>8</v>
      </c>
      <c r="C9" s="3">
        <v>2020000190</v>
      </c>
      <c r="D9" s="4">
        <v>44062</v>
      </c>
      <c r="E9" s="5">
        <v>5500000</v>
      </c>
      <c r="F9" s="3">
        <v>2020000024</v>
      </c>
      <c r="G9" s="5">
        <v>3678500</v>
      </c>
      <c r="H9" s="4">
        <v>44062</v>
      </c>
      <c r="I9" s="4">
        <v>44067</v>
      </c>
      <c r="J9" s="7" t="s">
        <v>357</v>
      </c>
      <c r="K9" s="5">
        <v>5500000</v>
      </c>
      <c r="L9" s="3" t="s">
        <v>355</v>
      </c>
      <c r="M9" s="3" t="s">
        <v>358</v>
      </c>
      <c r="N9" s="4">
        <v>44070</v>
      </c>
      <c r="O9" s="4">
        <v>44070</v>
      </c>
      <c r="P9" s="4">
        <v>44070</v>
      </c>
      <c r="Q9" s="3">
        <v>2020000214</v>
      </c>
      <c r="R9" s="4">
        <v>44070</v>
      </c>
      <c r="S9" s="5">
        <v>5500000</v>
      </c>
      <c r="T9" s="3"/>
      <c r="U9" s="43"/>
      <c r="V9" s="44" t="s">
        <v>359</v>
      </c>
    </row>
    <row r="10" spans="1:22" ht="45" x14ac:dyDescent="0.25">
      <c r="A10" s="33" t="s">
        <v>311</v>
      </c>
      <c r="B10" s="2">
        <v>9</v>
      </c>
      <c r="C10" s="3">
        <v>2020000229</v>
      </c>
      <c r="D10" s="4">
        <v>44096</v>
      </c>
      <c r="E10" s="5">
        <v>3090000</v>
      </c>
      <c r="F10" s="3">
        <v>2020000028</v>
      </c>
      <c r="G10" s="5">
        <v>3090000</v>
      </c>
      <c r="H10" s="4">
        <v>44097</v>
      </c>
      <c r="I10" s="4">
        <v>44097</v>
      </c>
      <c r="J10" s="7" t="s">
        <v>360</v>
      </c>
      <c r="K10" s="5">
        <v>3090000</v>
      </c>
      <c r="L10" s="3" t="s">
        <v>352</v>
      </c>
      <c r="M10" s="3" t="s">
        <v>338</v>
      </c>
      <c r="N10" s="3" t="s">
        <v>339</v>
      </c>
      <c r="O10" s="3" t="s">
        <v>339</v>
      </c>
      <c r="P10" s="4">
        <v>44098</v>
      </c>
      <c r="Q10" s="3">
        <v>2020000246</v>
      </c>
      <c r="R10" s="4">
        <v>44098</v>
      </c>
      <c r="S10" s="5">
        <v>3090000</v>
      </c>
      <c r="T10" s="3"/>
      <c r="U10" s="43"/>
      <c r="V10" s="44" t="s">
        <v>361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7" workbookViewId="0">
      <selection activeCell="H40" sqref="H40"/>
    </sheetView>
  </sheetViews>
  <sheetFormatPr baseColWidth="10" defaultRowHeight="15" x14ac:dyDescent="0.25"/>
  <cols>
    <col min="5" max="5" width="16.140625" customWidth="1"/>
    <col min="6" max="6" width="18.7109375" customWidth="1"/>
    <col min="7" max="7" width="27.85546875" customWidth="1"/>
    <col min="8" max="8" width="20" customWidth="1"/>
    <col min="14" max="14" width="19.42578125" customWidth="1"/>
    <col min="16" max="16" width="15.140625" customWidth="1"/>
  </cols>
  <sheetData>
    <row r="1" spans="1:19" ht="90" x14ac:dyDescent="0.25">
      <c r="A1" s="34" t="s">
        <v>0</v>
      </c>
      <c r="B1" s="34" t="s">
        <v>1</v>
      </c>
      <c r="C1" s="34" t="s">
        <v>2</v>
      </c>
      <c r="D1" s="34" t="s">
        <v>3</v>
      </c>
      <c r="E1" s="45" t="s">
        <v>4</v>
      </c>
      <c r="F1" s="34" t="s">
        <v>5</v>
      </c>
      <c r="G1" s="34" t="s">
        <v>6</v>
      </c>
      <c r="H1" s="45" t="s">
        <v>7</v>
      </c>
      <c r="I1" s="34" t="s">
        <v>8</v>
      </c>
      <c r="J1" s="34" t="s">
        <v>9</v>
      </c>
      <c r="K1" s="34" t="s">
        <v>10</v>
      </c>
      <c r="L1" s="34" t="s">
        <v>11</v>
      </c>
      <c r="M1" s="34" t="s">
        <v>12</v>
      </c>
      <c r="N1" s="34" t="s">
        <v>13</v>
      </c>
      <c r="O1" s="34" t="s">
        <v>14</v>
      </c>
      <c r="P1" s="34" t="s">
        <v>15</v>
      </c>
      <c r="Q1" s="34" t="s">
        <v>16</v>
      </c>
      <c r="R1" s="1" t="s">
        <v>17</v>
      </c>
      <c r="S1" s="40" t="s">
        <v>234</v>
      </c>
    </row>
    <row r="2" spans="1:19" ht="103.5" customHeight="1" x14ac:dyDescent="0.25">
      <c r="A2" s="33" t="s">
        <v>362</v>
      </c>
      <c r="B2" s="2">
        <v>1</v>
      </c>
      <c r="C2" s="3">
        <v>2020000062</v>
      </c>
      <c r="D2" s="4">
        <v>43903</v>
      </c>
      <c r="E2" s="28">
        <v>4830000</v>
      </c>
      <c r="F2" s="4">
        <v>43903</v>
      </c>
      <c r="G2" s="41" t="s">
        <v>363</v>
      </c>
      <c r="H2" s="28">
        <v>4830000</v>
      </c>
      <c r="I2" s="3" t="s">
        <v>333</v>
      </c>
      <c r="J2" s="3" t="s">
        <v>364</v>
      </c>
      <c r="K2" s="4">
        <v>43909</v>
      </c>
      <c r="L2" s="4">
        <v>43909</v>
      </c>
      <c r="M2" s="4">
        <v>43909</v>
      </c>
      <c r="N2" s="17">
        <v>2020000070</v>
      </c>
      <c r="O2" s="4">
        <v>43909</v>
      </c>
      <c r="P2" s="28">
        <v>4830000</v>
      </c>
      <c r="Q2" s="3"/>
      <c r="R2" s="46" t="s">
        <v>39</v>
      </c>
      <c r="S2" s="44" t="s">
        <v>365</v>
      </c>
    </row>
    <row r="3" spans="1:19" ht="157.5" x14ac:dyDescent="0.25">
      <c r="A3" s="33" t="s">
        <v>366</v>
      </c>
      <c r="B3" s="3">
        <v>2</v>
      </c>
      <c r="C3" s="3">
        <v>2020000199</v>
      </c>
      <c r="D3" s="4">
        <v>44069</v>
      </c>
      <c r="E3" s="3">
        <v>74245000</v>
      </c>
      <c r="F3" s="4">
        <v>44069</v>
      </c>
      <c r="G3" s="47" t="s">
        <v>367</v>
      </c>
      <c r="H3" s="3">
        <v>74245000</v>
      </c>
      <c r="I3" s="3" t="s">
        <v>313</v>
      </c>
      <c r="J3" s="3" t="s">
        <v>368</v>
      </c>
      <c r="K3" s="4">
        <v>44071</v>
      </c>
      <c r="L3" s="4">
        <v>44071</v>
      </c>
      <c r="M3" s="4">
        <v>44071</v>
      </c>
      <c r="N3" s="3">
        <v>2020000215</v>
      </c>
      <c r="O3" s="4">
        <v>44071</v>
      </c>
      <c r="P3" s="3">
        <v>74245000</v>
      </c>
      <c r="Q3" s="3"/>
      <c r="R3" s="46"/>
      <c r="S3" s="44" t="s">
        <v>369</v>
      </c>
    </row>
    <row r="4" spans="1:19" ht="190.5" customHeight="1" x14ac:dyDescent="0.25">
      <c r="A4" s="33" t="s">
        <v>370</v>
      </c>
      <c r="B4" s="3">
        <v>3</v>
      </c>
      <c r="C4" s="3">
        <v>2020000206</v>
      </c>
      <c r="D4" s="4">
        <v>44078</v>
      </c>
      <c r="E4" s="3">
        <v>30054074</v>
      </c>
      <c r="F4" s="4">
        <v>44081</v>
      </c>
      <c r="G4" s="47" t="s">
        <v>371</v>
      </c>
      <c r="H4" s="3">
        <v>30054074</v>
      </c>
      <c r="I4" s="3" t="s">
        <v>372</v>
      </c>
      <c r="J4" s="3" t="s">
        <v>373</v>
      </c>
      <c r="K4" s="4">
        <v>44083</v>
      </c>
      <c r="L4" s="4">
        <v>44083</v>
      </c>
      <c r="M4" s="4">
        <v>44083</v>
      </c>
      <c r="N4" s="3">
        <v>2020000222</v>
      </c>
      <c r="O4" s="4">
        <v>44083</v>
      </c>
      <c r="P4" s="3">
        <v>30054074</v>
      </c>
      <c r="Q4" s="3"/>
      <c r="R4" s="46"/>
      <c r="S4" s="44" t="s">
        <v>374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topLeftCell="A13" zoomScale="60" zoomScaleNormal="60" workbookViewId="0">
      <selection activeCell="O58" sqref="O58"/>
    </sheetView>
  </sheetViews>
  <sheetFormatPr baseColWidth="10" defaultRowHeight="15" x14ac:dyDescent="0.25"/>
  <cols>
    <col min="1" max="1" width="19" customWidth="1"/>
    <col min="5" max="5" width="18.28515625" customWidth="1"/>
    <col min="9" max="9" width="22.42578125" customWidth="1"/>
    <col min="10" max="10" width="30.5703125" customWidth="1"/>
    <col min="11" max="11" width="21.85546875" customWidth="1"/>
    <col min="12" max="12" width="29.85546875" customWidth="1"/>
    <col min="18" max="18" width="17.140625" customWidth="1"/>
    <col min="19" max="19" width="25.42578125" customWidth="1"/>
    <col min="21" max="21" width="21.140625" customWidth="1"/>
    <col min="22" max="22" width="18.28515625" customWidth="1"/>
  </cols>
  <sheetData>
    <row r="1" spans="1:22" ht="90" x14ac:dyDescent="0.25">
      <c r="A1" s="34" t="s">
        <v>0</v>
      </c>
      <c r="B1" s="34" t="s">
        <v>1</v>
      </c>
      <c r="C1" s="34" t="s">
        <v>2</v>
      </c>
      <c r="D1" s="34" t="s">
        <v>3</v>
      </c>
      <c r="E1" s="35" t="s">
        <v>4</v>
      </c>
      <c r="F1" s="34" t="s">
        <v>242</v>
      </c>
      <c r="G1" s="34" t="s">
        <v>243</v>
      </c>
      <c r="H1" s="34" t="s">
        <v>244</v>
      </c>
      <c r="I1" s="34" t="s">
        <v>5</v>
      </c>
      <c r="J1" s="34" t="s">
        <v>6</v>
      </c>
      <c r="K1" s="35" t="s">
        <v>7</v>
      </c>
      <c r="L1" s="34" t="s">
        <v>8</v>
      </c>
      <c r="M1" s="34" t="s">
        <v>9</v>
      </c>
      <c r="N1" s="34" t="s">
        <v>10</v>
      </c>
      <c r="O1" s="34" t="s">
        <v>11</v>
      </c>
      <c r="P1" s="34" t="s">
        <v>12</v>
      </c>
      <c r="Q1" s="34" t="s">
        <v>13</v>
      </c>
      <c r="R1" s="34" t="s">
        <v>14</v>
      </c>
      <c r="S1" s="35" t="s">
        <v>15</v>
      </c>
      <c r="T1" s="35" t="s">
        <v>16</v>
      </c>
      <c r="U1" s="48" t="s">
        <v>17</v>
      </c>
      <c r="V1" s="49" t="s">
        <v>234</v>
      </c>
    </row>
    <row r="2" spans="1:22" ht="185.25" customHeight="1" x14ac:dyDescent="0.25">
      <c r="A2" s="33" t="s">
        <v>375</v>
      </c>
      <c r="B2" s="2">
        <v>1</v>
      </c>
      <c r="C2" s="3">
        <v>2020000125</v>
      </c>
      <c r="D2" s="4">
        <v>43993</v>
      </c>
      <c r="E2" s="5">
        <v>1029400</v>
      </c>
      <c r="F2" s="3"/>
      <c r="G2" s="3"/>
      <c r="H2" s="3"/>
      <c r="I2" s="4">
        <v>43993</v>
      </c>
      <c r="J2" s="29" t="s">
        <v>376</v>
      </c>
      <c r="K2" s="5">
        <v>1029400</v>
      </c>
      <c r="L2" s="3" t="s">
        <v>377</v>
      </c>
      <c r="M2" s="3"/>
      <c r="N2" s="3"/>
      <c r="O2" s="3"/>
      <c r="P2" s="3"/>
      <c r="Q2" s="3"/>
      <c r="R2" s="3"/>
      <c r="S2" s="5"/>
      <c r="T2" s="3"/>
      <c r="U2" s="50" t="s">
        <v>33</v>
      </c>
      <c r="V2" s="37" t="s">
        <v>378</v>
      </c>
    </row>
    <row r="3" spans="1:22" ht="243.75" customHeight="1" x14ac:dyDescent="0.25">
      <c r="A3" s="33" t="s">
        <v>379</v>
      </c>
      <c r="B3" s="3">
        <v>2</v>
      </c>
      <c r="C3" s="3">
        <v>2020000174</v>
      </c>
      <c r="D3" s="4">
        <v>44042</v>
      </c>
      <c r="E3" s="5">
        <v>3721300</v>
      </c>
      <c r="F3" s="3"/>
      <c r="G3" s="3"/>
      <c r="H3" s="3"/>
      <c r="I3" s="4">
        <v>44042</v>
      </c>
      <c r="J3" s="29" t="s">
        <v>380</v>
      </c>
      <c r="K3" s="5">
        <v>3721300</v>
      </c>
      <c r="L3" s="29" t="s">
        <v>381</v>
      </c>
      <c r="M3" s="3"/>
      <c r="N3" s="3"/>
      <c r="O3" s="3"/>
      <c r="P3" s="3"/>
      <c r="Q3" s="3">
        <v>2020000185</v>
      </c>
      <c r="R3" s="4">
        <v>44042</v>
      </c>
      <c r="S3" s="5">
        <v>3721300</v>
      </c>
      <c r="T3" s="3"/>
      <c r="U3" s="50" t="s">
        <v>33</v>
      </c>
      <c r="V3" s="37" t="s">
        <v>382</v>
      </c>
    </row>
    <row r="4" spans="1:22" ht="114.75" customHeight="1" x14ac:dyDescent="0.25">
      <c r="A4" s="33" t="s">
        <v>383</v>
      </c>
      <c r="B4" s="3">
        <v>3</v>
      </c>
      <c r="C4" s="3">
        <v>2020000176</v>
      </c>
      <c r="D4" s="4">
        <v>44042</v>
      </c>
      <c r="E4" s="5">
        <v>10255149</v>
      </c>
      <c r="F4" s="3"/>
      <c r="G4" s="3"/>
      <c r="H4" s="3"/>
      <c r="I4" s="4">
        <v>44042</v>
      </c>
      <c r="J4" s="29" t="s">
        <v>384</v>
      </c>
      <c r="K4" s="5">
        <v>10255149</v>
      </c>
      <c r="L4" s="29" t="s">
        <v>385</v>
      </c>
      <c r="M4" s="3"/>
      <c r="N4" s="3"/>
      <c r="O4" s="3"/>
      <c r="P4" s="3"/>
      <c r="Q4" s="3">
        <v>2020000187</v>
      </c>
      <c r="R4" s="4">
        <v>44042</v>
      </c>
      <c r="S4" s="5">
        <v>10255149</v>
      </c>
      <c r="T4" s="3"/>
      <c r="U4" s="50" t="s">
        <v>33</v>
      </c>
      <c r="V4" s="37" t="s">
        <v>386</v>
      </c>
    </row>
    <row r="5" spans="1:22" ht="180.75" customHeight="1" x14ac:dyDescent="0.25">
      <c r="A5" s="33" t="s">
        <v>387</v>
      </c>
      <c r="B5" s="3">
        <v>4</v>
      </c>
      <c r="C5" s="3"/>
      <c r="D5" s="3"/>
      <c r="E5" s="5"/>
      <c r="F5" s="3"/>
      <c r="G5" s="3"/>
      <c r="H5" s="3"/>
      <c r="I5" s="4">
        <v>44046</v>
      </c>
      <c r="J5" s="29" t="s">
        <v>388</v>
      </c>
      <c r="K5" s="5">
        <v>483950</v>
      </c>
      <c r="L5" s="29" t="s">
        <v>389</v>
      </c>
      <c r="M5" s="3"/>
      <c r="N5" s="3"/>
      <c r="O5" s="3"/>
      <c r="P5" s="3"/>
      <c r="Q5" s="3"/>
      <c r="R5" s="3"/>
      <c r="S5" s="5"/>
      <c r="T5" s="3"/>
      <c r="U5" s="50" t="s">
        <v>33</v>
      </c>
      <c r="V5" s="37" t="s">
        <v>390</v>
      </c>
    </row>
    <row r="6" spans="1:22" ht="165.75" customHeight="1" x14ac:dyDescent="0.25">
      <c r="A6" s="51" t="s">
        <v>391</v>
      </c>
      <c r="B6" s="3">
        <v>5</v>
      </c>
      <c r="C6" s="3">
        <v>2020000207</v>
      </c>
      <c r="D6" s="4">
        <v>44078</v>
      </c>
      <c r="E6" s="5">
        <v>2331518</v>
      </c>
      <c r="F6" s="3"/>
      <c r="G6" s="3"/>
      <c r="H6" s="3"/>
      <c r="I6" s="4">
        <v>44081</v>
      </c>
      <c r="J6" s="47" t="s">
        <v>392</v>
      </c>
      <c r="K6" s="5">
        <v>2331518</v>
      </c>
      <c r="L6" s="7" t="s">
        <v>393</v>
      </c>
      <c r="M6" s="3" t="s">
        <v>394</v>
      </c>
      <c r="N6" s="52">
        <v>44075</v>
      </c>
      <c r="O6" s="52">
        <v>44075</v>
      </c>
      <c r="P6" s="4">
        <v>44083</v>
      </c>
      <c r="Q6" s="3">
        <v>2020000221</v>
      </c>
      <c r="R6" s="4">
        <v>44081</v>
      </c>
      <c r="S6" s="5">
        <v>2331518</v>
      </c>
      <c r="T6" s="3"/>
      <c r="U6" s="50"/>
      <c r="V6" s="37" t="s">
        <v>395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O13" sqref="O13"/>
    </sheetView>
  </sheetViews>
  <sheetFormatPr baseColWidth="10" defaultRowHeight="15" x14ac:dyDescent="0.25"/>
  <cols>
    <col min="1" max="1" width="16.140625" style="63" customWidth="1"/>
    <col min="3" max="3" width="16.140625" customWidth="1"/>
    <col min="5" max="5" width="16.42578125" customWidth="1"/>
    <col min="6" max="6" width="16" customWidth="1"/>
    <col min="7" max="7" width="35" customWidth="1"/>
    <col min="8" max="8" width="23.28515625" customWidth="1"/>
    <col min="10" max="10" width="17.85546875" customWidth="1"/>
    <col min="14" max="14" width="11.5703125" customWidth="1"/>
    <col min="16" max="16" width="15.5703125" bestFit="1" customWidth="1"/>
    <col min="18" max="18" width="11.42578125" style="64"/>
    <col min="19" max="19" width="21.28515625" style="65" customWidth="1"/>
  </cols>
  <sheetData>
    <row r="1" spans="1:19" ht="90" x14ac:dyDescent="0.25">
      <c r="A1" s="53" t="s">
        <v>0</v>
      </c>
      <c r="B1" s="53" t="s">
        <v>1</v>
      </c>
      <c r="C1" s="53" t="s">
        <v>2</v>
      </c>
      <c r="D1" s="53" t="s">
        <v>3</v>
      </c>
      <c r="E1" s="54" t="s">
        <v>4</v>
      </c>
      <c r="F1" s="53" t="s">
        <v>5</v>
      </c>
      <c r="G1" s="53" t="s">
        <v>6</v>
      </c>
      <c r="H1" s="54" t="s">
        <v>7</v>
      </c>
      <c r="I1" s="53" t="s">
        <v>8</v>
      </c>
      <c r="J1" s="53" t="s">
        <v>9</v>
      </c>
      <c r="K1" s="53" t="s">
        <v>10</v>
      </c>
      <c r="L1" s="53" t="s">
        <v>11</v>
      </c>
      <c r="M1" s="53" t="s">
        <v>12</v>
      </c>
      <c r="N1" s="53" t="s">
        <v>13</v>
      </c>
      <c r="O1" s="53" t="s">
        <v>14</v>
      </c>
      <c r="P1" s="53" t="s">
        <v>15</v>
      </c>
      <c r="Q1" s="53" t="s">
        <v>16</v>
      </c>
      <c r="R1" s="55" t="s">
        <v>17</v>
      </c>
      <c r="S1" s="56" t="s">
        <v>234</v>
      </c>
    </row>
    <row r="2" spans="1:19" ht="142.5" x14ac:dyDescent="0.25">
      <c r="A2" s="27" t="s">
        <v>396</v>
      </c>
      <c r="B2" s="29">
        <v>1</v>
      </c>
      <c r="C2" s="29">
        <v>2020000165</v>
      </c>
      <c r="D2" s="57">
        <v>44036</v>
      </c>
      <c r="E2" s="58">
        <v>79999920</v>
      </c>
      <c r="F2" s="57">
        <v>44036</v>
      </c>
      <c r="G2" s="59" t="s">
        <v>397</v>
      </c>
      <c r="H2" s="60" t="s">
        <v>398</v>
      </c>
      <c r="I2" s="29" t="s">
        <v>333</v>
      </c>
      <c r="J2" s="29" t="s">
        <v>399</v>
      </c>
      <c r="K2" s="57">
        <v>44036</v>
      </c>
      <c r="L2" s="57">
        <v>44036</v>
      </c>
      <c r="M2" s="57">
        <v>44039</v>
      </c>
      <c r="N2" s="61">
        <v>2020000179</v>
      </c>
      <c r="O2" s="57">
        <v>44036</v>
      </c>
      <c r="P2" s="58">
        <v>79999920</v>
      </c>
      <c r="Q2" s="29"/>
      <c r="R2" s="50"/>
      <c r="S2" s="62" t="s">
        <v>400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PRESTACIÓN DE SERVICIOS</vt:lpstr>
      <vt:lpstr>ARRENDAMIENTO</vt:lpstr>
      <vt:lpstr>SUMINISTRO</vt:lpstr>
      <vt:lpstr>COMPRAVENTA</vt:lpstr>
      <vt:lpstr>MANTENIMIENTO</vt:lpstr>
      <vt:lpstr>CONTRATO DE SEGUROS</vt:lpstr>
      <vt:lpstr>CONTRATO DE ALQUILER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CAJA</cp:lastModifiedBy>
  <dcterms:created xsi:type="dcterms:W3CDTF">2020-10-13T19:30:58Z</dcterms:created>
  <dcterms:modified xsi:type="dcterms:W3CDTF">2020-10-13T20:04:06Z</dcterms:modified>
</cp:coreProperties>
</file>